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Город" sheetId="7" r:id="rId1"/>
    <sheet name="Село" sheetId="8" r:id="rId2"/>
    <sheet name="Юр" sheetId="5" r:id="rId3"/>
  </sheets>
  <definedNames>
    <definedName name="_xlnm._FilterDatabase" localSheetId="0" hidden="1">Город!$A$11:$S$139</definedName>
    <definedName name="_xlnm._FilterDatabase" localSheetId="1" hidden="1">Село!$B$1:$B$91</definedName>
    <definedName name="_xlnm._FilterDatabase" localSheetId="2" hidden="1">Юр!$A$1:$P$153</definedName>
    <definedName name="_xlnm.Print_Area" localSheetId="0">Город!$A$1:$S$139</definedName>
    <definedName name="_xlnm.Print_Area" localSheetId="1">Село!$A$1:$O$89</definedName>
    <definedName name="_xlnm.Print_Area" localSheetId="2">Юр!$A$1:$P$82</definedName>
  </definedNames>
  <calcPr calcId="124519"/>
</workbook>
</file>

<file path=xl/calcChain.xml><?xml version="1.0" encoding="utf-8"?>
<calcChain xmlns="http://schemas.openxmlformats.org/spreadsheetml/2006/main">
  <c r="H152" i="5"/>
  <c r="G152"/>
  <c r="J139" i="7"/>
  <c r="J137"/>
  <c r="I152" i="5"/>
  <c r="J152"/>
  <c r="A134"/>
  <c r="A137" s="1"/>
  <c r="A138" s="1"/>
  <c r="A139" s="1"/>
  <c r="A140" s="1"/>
  <c r="A141" s="1"/>
  <c r="A142" s="1"/>
  <c r="A143" s="1"/>
  <c r="A144" s="1"/>
  <c r="A145" s="1"/>
  <c r="A146" s="1"/>
  <c r="G7" i="8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6"/>
  <c r="J16" i="7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5"/>
  <c r="I139"/>
  <c r="K139"/>
  <c r="L139"/>
  <c r="N139" l="1"/>
  <c r="O139"/>
  <c r="M139"/>
  <c r="G91" i="8" l="1"/>
  <c r="F91"/>
</calcChain>
</file>

<file path=xl/sharedStrings.xml><?xml version="1.0" encoding="utf-8"?>
<sst xmlns="http://schemas.openxmlformats.org/spreadsheetml/2006/main" count="2175" uniqueCount="1238">
  <si>
    <t>№ п/п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</si>
  <si>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</si>
  <si>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</si>
  <si>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</si>
  <si>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</si>
  <si>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</si>
  <si>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</si>
  <si>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</si>
  <si>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ул. Металлистов, д.15</t>
  </si>
  <si>
    <t>54.483310 36.987266</t>
  </si>
  <si>
    <t>бетон</t>
  </si>
  <si>
    <t xml:space="preserve">Администрация муниципального образования город Алексин, ОГРН: 1147154070634, Тульская область, г. Алексин, ул. Героев Алексинцев, д.10 </t>
  </si>
  <si>
    <t>ул. Металлистов д.7,8,13,15,17а,19,21  ул. Грузинский переулок д.3,4,5,6,7,8,9/14 ул. Школьная д.10,12, МБОУ "СОШ № 9" (ул. Школьная д. 4)</t>
  </si>
  <si>
    <t>ул. Металлистов, д.19</t>
  </si>
  <si>
    <t>54.484647 36.986429</t>
  </si>
  <si>
    <t>ул. Урицкого, д.14</t>
  </si>
  <si>
    <t>54.491976 36.984868</t>
  </si>
  <si>
    <t>асфальт</t>
  </si>
  <si>
    <t>ул. Кирпичная, д.13</t>
  </si>
  <si>
    <t>54.491976 36.982277</t>
  </si>
  <si>
    <t>грунт</t>
  </si>
  <si>
    <t>ул. Вересаева, д.12</t>
  </si>
  <si>
    <t>54.486980 36.999604</t>
  </si>
  <si>
    <t>ул. Дружбы, д.6</t>
  </si>
  <si>
    <t>54.483312 36.995321</t>
  </si>
  <si>
    <t>ул. Дружбы д.3,3а,4,5,6,7,8,9,10,12,14; МБДОУ "Детский сад комбинированного вида № 19" (ул. Дружбы д. 19)</t>
  </si>
  <si>
    <t>ул. Чехова (во дворе общежития)</t>
  </si>
  <si>
    <t>54.494414 36.988391</t>
  </si>
  <si>
    <t>ул. Чехова , д.23</t>
  </si>
  <si>
    <t>54.486892 36.993507</t>
  </si>
  <si>
    <t>ул. Болотова, д.6</t>
  </si>
  <si>
    <t xml:space="preserve">ул. Болотова 10,12,12 к.2,12 к.3,12 к.4,14,14 к.2,6,8,8 к.2,8 к.3,8 к.4; </t>
  </si>
  <si>
    <t>ул. Солнечный проезд, д.2/16</t>
  </si>
  <si>
    <t>54.498040 37.121763</t>
  </si>
  <si>
    <t>ул. Арматурная, д.34 Г</t>
  </si>
  <si>
    <t>54.520564 37.051088</t>
  </si>
  <si>
    <t>ул. Арматурная, д.42</t>
  </si>
  <si>
    <t>54.523027 37.049999</t>
  </si>
  <si>
    <t>ул. Арматурная, д.30</t>
  </si>
  <si>
    <t>54.522616 37.045593</t>
  </si>
  <si>
    <t>ул. Арматурная, (стоматологическая поликлиника)</t>
  </si>
  <si>
    <t>54.523182 37.042068</t>
  </si>
  <si>
    <t>ул. Горная,д. 4а</t>
  </si>
  <si>
    <t>54.517618 37.043342</t>
  </si>
  <si>
    <t>ул. Восточная, д.2</t>
  </si>
  <si>
    <t>54.515795 37.048368</t>
  </si>
  <si>
    <t>ул. Рабочая</t>
  </si>
  <si>
    <t>54.519134 37.046550</t>
  </si>
  <si>
    <t>ул. Центральная, д.11</t>
  </si>
  <si>
    <t>54.517594 37.048941</t>
  </si>
  <si>
    <t>54.522283 37.052891</t>
  </si>
  <si>
    <t>ул. 50 лет Советской Армии, д. 13</t>
  </si>
  <si>
    <t>54.526226 37.086369</t>
  </si>
  <si>
    <t>ул. 50 лет Советской Армии, д. 21</t>
  </si>
  <si>
    <t>54.531130 37.086527</t>
  </si>
  <si>
    <t>ул. 50 лет ВЛКСМ, д.6</t>
  </si>
  <si>
    <t>54.526437 37.078981</t>
  </si>
  <si>
    <t>54.524008 37.076919</t>
  </si>
  <si>
    <t>ул.Революции, д.7</t>
  </si>
  <si>
    <t>54.521415 37.075445</t>
  </si>
  <si>
    <t>ул. Радбужская, д.1/1</t>
  </si>
  <si>
    <t>54.519824 37.077868</t>
  </si>
  <si>
    <t>ул. Дубравная, д.38</t>
  </si>
  <si>
    <t>54.512333 37.123725</t>
  </si>
  <si>
    <t>54.515597 37.088624</t>
  </si>
  <si>
    <t>ул. Тульская д.2,4,8,18,20,22,24/11, ул. Советская д.1,2,3,5,6,7,9,10,11,12,13,15,16,17,19,20, ул. Поленова д.9, ул. пер. Базарный д.3,7, МБДОУ "Детский сад комбинированного вида № 1" (ул. Советская д. 32)</t>
  </si>
  <si>
    <t>ул. Пахомова, д.3</t>
  </si>
  <si>
    <t>54.501195 37.076219</t>
  </si>
  <si>
    <t>ул. Горького, д.7</t>
  </si>
  <si>
    <t>54.504131 37.074618</t>
  </si>
  <si>
    <t>54.508821 37.074827</t>
  </si>
  <si>
    <t>ул. Песчаная с д. 1-23</t>
  </si>
  <si>
    <t>54.502294 37.069029</t>
  </si>
  <si>
    <t>ул. Строителей, д.10</t>
  </si>
  <si>
    <t>54.500893 37.054188</t>
  </si>
  <si>
    <t>54.499448 37.058615</t>
  </si>
  <si>
    <t>Пересечение ул. Матросова и ул. Вишневая (Автобаза №8)</t>
  </si>
  <si>
    <t>54.503672 37.054417</t>
  </si>
  <si>
    <t>ул. Вишневая с д.3-19; ул. Матросова с д.7-9а;</t>
  </si>
  <si>
    <t>54.495340 37.052828</t>
  </si>
  <si>
    <t xml:space="preserve">ул. Луначарского д. 4-12; ул. Кирова д.9-25;  </t>
  </si>
  <si>
    <t>ул. Монтажная</t>
  </si>
  <si>
    <t>54.494675 37.057087</t>
  </si>
  <si>
    <t>ул. Монтажная д.1-7</t>
  </si>
  <si>
    <t>54.496624 37.066573</t>
  </si>
  <si>
    <t>ул. Набережная</t>
  </si>
  <si>
    <t>54.493578 37.067630</t>
  </si>
  <si>
    <t>54.494818 37.061453</t>
  </si>
  <si>
    <t>ул. Северная (школа №18)</t>
  </si>
  <si>
    <t>54.505821 37.063145 54.505774 37.063398</t>
  </si>
  <si>
    <t>ул. Северная (школа №18, ближе к улице Героев Алексинцев)</t>
  </si>
  <si>
    <t>54.506065 37.062528</t>
  </si>
  <si>
    <t>ул. Северная, д.11 (баня)</t>
  </si>
  <si>
    <t>54.506065 37.069981</t>
  </si>
  <si>
    <t>ул. Белинского, д.1</t>
  </si>
  <si>
    <t>54.500228 37.068805</t>
  </si>
  <si>
    <t>54.499581 37.062239</t>
  </si>
  <si>
    <t xml:space="preserve"> Слободка  (ул. Пионерская)</t>
  </si>
  <si>
    <t>54.490538 37.054105</t>
  </si>
  <si>
    <t>ул. Макаренко</t>
  </si>
  <si>
    <t>54.485459 37.010039</t>
  </si>
  <si>
    <t>54.490774 37.035820</t>
  </si>
  <si>
    <r>
      <t>ул. К. Маркса д.2,3,5,6,7,8  ул. Ушинского 1,2,3  ул. Энергетиков д.1а,2,3,4,5,6,8</t>
    </r>
    <r>
      <rPr>
        <u/>
        <sz val="8"/>
        <color theme="1"/>
        <rFont val="Times New Roman"/>
        <family val="1"/>
        <charset val="204"/>
      </rPr>
      <t xml:space="preserve"> </t>
    </r>
  </si>
  <si>
    <t>54.514024 37.028444</t>
  </si>
  <si>
    <t>ул. Некрасова д.45-89; ул. Полевая д. 14-64.</t>
  </si>
  <si>
    <t>ул. Энгельса, д.28</t>
  </si>
  <si>
    <t>54.512218 37.113720</t>
  </si>
  <si>
    <t>54.507560 37.121829</t>
  </si>
  <si>
    <t>54.506286 37.115544</t>
  </si>
  <si>
    <t>54.504021 37.121526</t>
  </si>
  <si>
    <t>Алексин-Бор</t>
  </si>
  <si>
    <t>54.550257 37.410932</t>
  </si>
  <si>
    <t xml:space="preserve">ул. Алексин-Бор д.1,3,4,7 </t>
  </si>
  <si>
    <t>б/о Заполярье</t>
  </si>
  <si>
    <t>54.550672 37.131926</t>
  </si>
  <si>
    <t>ул. Заполярье д. 1-6</t>
  </si>
  <si>
    <t>54.513567 37.046244</t>
  </si>
  <si>
    <t xml:space="preserve">с. Солопенки  ул. Парковая (с торца ДК) </t>
  </si>
  <si>
    <t xml:space="preserve">с. Солопенки ул. Молодёжная (за водонапорной башней) </t>
  </si>
  <si>
    <t>с. Солопенки, ул. Ул. Мира 9 от д. №1 до д. №10), ул. Молодежная (от д. №2 до д. №9), ул. Сосновый бор (от д. №1а до д. №12)</t>
  </si>
  <si>
    <t>с. Гурово (на плотине)</t>
  </si>
  <si>
    <t>с. Гурово, ул. Молодежная (от д. №1 до д. №15), ул. Полевая (от д. №9 до д. №17), ул. Садовая (от д. №1 до д. №9), ул. им. В.Г. Тимохина (от д. №1 до д. №13), старая деревня (от д. №1 до д. №29)</t>
  </si>
  <si>
    <t>д. Новосёлки (перед въездом в населённый пункт, вблизи обочины трассы М-2 Крым старого направления)</t>
  </si>
  <si>
    <t>д. Новоселки (от д. №1 до д. №21)</t>
  </si>
  <si>
    <t>с. Пластово (напротив д.5 по ул. Советской)</t>
  </si>
  <si>
    <t xml:space="preserve">с. Пластово, ул. Лесная (от д. №1 до д. №12), ул. Полевая (от д. №1 до д. №11), ул. Садовая (от д. №5 до д. №8), ул. Советская (от д. №6 до д. №11), частный сектор (от д. №1 до д. №46), отделение Почты России, Пластовский СДК, магазин Алексинского РАЙПО №25 </t>
  </si>
  <si>
    <t>ст. Суходол, ул. Почтовая</t>
  </si>
  <si>
    <t>ст. Суходол, ул. Почтовая (с д. №1 до д. №40).</t>
  </si>
  <si>
    <t>д. Александровка  (напротив магазина "РАЙПО")</t>
  </si>
  <si>
    <t>д. Александровка, ул. Полякова (от д. №1 до д. №13), старая деревня (от д. №1 до д. №27).</t>
  </si>
  <si>
    <t xml:space="preserve">д. Александровка, ул. Молодежная </t>
  </si>
  <si>
    <t>д. Александровка, ул. Молодежная (от д. №1 до д. №9), ул. Советская (от д. №24 до д. №27), ул. Школьная (от д. №26 до д. №31).</t>
  </si>
  <si>
    <t>д. Александровка, ул. Октябрьская (от д. №1 до д. №7), ул. Школьная (от д. №19 до д. №27); МБОУ "Александровская средняя общеобразовательная школа № 23" (ул. Школьная д. 8)</t>
  </si>
  <si>
    <t>д. Ботня, ул. Дорожная (от д. №4 до д. №14), ул. Молодежная (от д. №1 до д. №8), ул. Садовая (от д. №1б до д. №8), ул. Центральная (от д. №2 до д. №20)</t>
  </si>
  <si>
    <t>сельские населенные пункты</t>
  </si>
  <si>
    <t>п. Авангард, ул. Лесная (от д. №1 до д. №7), ул. Молодежная (от д. №1 до д. № 15), ул. Советская (от д. №8 до д. №37)</t>
  </si>
  <si>
    <t>п. Авангард, ул. Октябрьская (за магазином "РАЙПО")</t>
  </si>
  <si>
    <t>п. Авангард (на въезде)</t>
  </si>
  <si>
    <t>п. Авангард, ул. Комсомольская</t>
  </si>
  <si>
    <t>п. Авангард, ул. Железнодорожная (от д. №1а до д. №16), ул. Комсомольская (от д. №1 до д. №2а), ул. Мира (от д. №5 до д. №12), ул. Первомайская (от д. №1 до д. №2а)</t>
  </si>
  <si>
    <t>д. Борисово, ул. Центральная</t>
  </si>
  <si>
    <t>д. Борисово, ул. Молодежная (от д. №1 до д. №3), ул. Полевая (от д. №9 до д. №16). ул. Центральная (от д. №7 до д. №11)</t>
  </si>
  <si>
    <t xml:space="preserve">д. Борисово, ул. Северная </t>
  </si>
  <si>
    <t>д. Борисово, ул. Овражная (от д. №1 до д. №21), ул. Северная (от д. №2 до д. №20, МКД №5)</t>
  </si>
  <si>
    <t>д. Борисово, ул. Лесная</t>
  </si>
  <si>
    <t>д. Борисово, ул. Центральная (у общежития)</t>
  </si>
  <si>
    <t>д. Борисово, ул. Центральная (от д. №1 до д. №6), ул. Южная (от д. №1 до д. №9).</t>
  </si>
  <si>
    <t>п. Мичурина, ул. Молодежная</t>
  </si>
  <si>
    <t>п. Мичурина, ул. Первомайская (от д. №1 до д. №12), ул. Приокская (от д. №1 до д. №11), ул. Молодежная (от д. №1 до д. №6).</t>
  </si>
  <si>
    <t>п. Мичурина, ул. Школьная</t>
  </si>
  <si>
    <t>п. Мичуринна, ул. Новая (от д. №1 до д. №3), ул. Новомосковская (от д. №1 до д. №6), ул. Школьная (от д. №6 до д. №19, МКД №12).</t>
  </si>
  <si>
    <t>с. Пушкино, ул. Центральная (вблизи магазина "РАЙПО")</t>
  </si>
  <si>
    <t>с. Пушкино, ул. Братская (от д. №1 до д. №9), ул. Зеленый переулок (от д. №1а до д. №7), ул. Переделовка (от д. №31 до д. №43), ул. Центральная (от д. №1 до д. №19), ул. Школьная (от д.№1 до д. №26).</t>
  </si>
  <si>
    <t>с. Поповка, ул.70 лет Октября</t>
  </si>
  <si>
    <t>с. Поповка (у плотины, поворот на ул. Лесную)</t>
  </si>
  <si>
    <t>с. Поповка, ул. Лесная (от д. №1а до д. №26), ул. Юбилейная (от д №1 до д.№14)</t>
  </si>
  <si>
    <t>с. Поповка (на въезде, поворот на ул. Полевую)</t>
  </si>
  <si>
    <t>с. Поповка, ул. Полевая (от д. №1 до д. №19), ул. Юбилейная (от д. №15 до д. №24)</t>
  </si>
  <si>
    <t>с. Першино (на въезде на ул. Дружбы)</t>
  </si>
  <si>
    <t>с. Першино, ул. Дружбы (от д. №1 до д. №14), частный сектор (от д. №39 до д. №63)</t>
  </si>
  <si>
    <t>с. Першино (на съезде с трассы Тула-Калуга-Михайлов-Рязань)</t>
  </si>
  <si>
    <t>с. Першино, частный сектор (от д. №1 до д. №38, от д. №65 до д. №80)</t>
  </si>
  <si>
    <t>с. Сенево (на выезде)</t>
  </si>
  <si>
    <t>с. Сенево, ул. Молодежная (у МКД №1)</t>
  </si>
  <si>
    <t>с. Сенево (в районе бывшей бани)</t>
  </si>
  <si>
    <t>п. Колосово ул. Мира</t>
  </si>
  <si>
    <t xml:space="preserve">с. Спас-Конино, ул. Макарова (от д. №2 до д. №8), ул. Юбилейная (от д. №12 до д. №24); МБОУ "Спас-Конинская средняя общеобразовательная школа № 24" </t>
  </si>
  <si>
    <t>с. Спас-Конино, ул. Колхозная (от д. №1 до д. №7), ул. М. Поливановой (от д. №7 до д. №12), ул. Полевая (от д. №12 до д. №27).</t>
  </si>
  <si>
    <t>с. Спас-Конино, ул. Механизаторов</t>
  </si>
  <si>
    <t xml:space="preserve">д. Старое Клейменово </t>
  </si>
  <si>
    <t>д. Айдарово (от д. №1 до д. №9)</t>
  </si>
  <si>
    <t>с. Бунырево, ул. Молодежная (от д. №1 до д. №5), ул. Набережная (от д. №1 до д. №64), ул. Садовая (от д. №1 до д. №6); МБОУ "Буныревская средняя общеобразовательная школа № 14" ((ул. Приокская д. 51)</t>
  </si>
  <si>
    <t>с. Бунырево, ул. Приокская (частный сектор)</t>
  </si>
  <si>
    <t>д.Егнышевка (вблизи перекрестка ул. Юбилейная и ул. Приокская)</t>
  </si>
  <si>
    <t>д. Егнышевка, ул. Юбилейная МКД №2,4,6,8, частный сектор от д. №5а до д. №14)</t>
  </si>
  <si>
    <t>д. Егнышевка (Сотинское лесничество)</t>
  </si>
  <si>
    <t>д. Егнышевка (Сотинсоке лесничество от д. №1 до д. №20).</t>
  </si>
  <si>
    <t>д. Мясоедово</t>
  </si>
  <si>
    <t>д. Нижнее Ламоново</t>
  </si>
  <si>
    <t>д. Сосновка (на съезде из деревни)</t>
  </si>
  <si>
    <t>д. Хатманово, ул. Зеленая</t>
  </si>
  <si>
    <t>д. Хатманово, ул. Зеленая (от д. №1 до д. №36).</t>
  </si>
  <si>
    <t>д. Хатманово, ул. Молодежная</t>
  </si>
  <si>
    <t>д. Хатманово, ул. Дорожная</t>
  </si>
  <si>
    <t>д. Хатманово, ул. Дорожная (от д. №10 до д. №25), ул. Садовапя (от д. №1 до д. №44).</t>
  </si>
  <si>
    <t>д. Большое Шелепино, ул. Садовая (МКД №1,2, от д. №3 до д. №12).</t>
  </si>
  <si>
    <t xml:space="preserve"> ул. Полевая д.17</t>
  </si>
  <si>
    <t>54.512246 37.027835</t>
  </si>
  <si>
    <t>ул.Спортивная д.2-21, ул.  Полевая д.14,16,18,19,20,21,22,23,24,25,26,27,28,29,30,32,34,36,38,40,42.</t>
  </si>
  <si>
    <t>54.514745 37.085923</t>
  </si>
  <si>
    <t>54.494802 36.985424</t>
  </si>
  <si>
    <t>ул. Льва Толстого д. 1-28</t>
  </si>
  <si>
    <t>54.505295 36.973926</t>
  </si>
  <si>
    <t>ул. Калужская д. 2-20, ул. Жуковского д. 92-102</t>
  </si>
  <si>
    <t>54.495743 36.980586</t>
  </si>
  <si>
    <t>ул. Луговая д. 5-21, ул. Жуковского д. 3-24</t>
  </si>
  <si>
    <t>54.497992 36.977270</t>
  </si>
  <si>
    <t>ул. Фрунзе д. 1-16, ул. Мичурина д. 1-13, ул. Луговая д. 22-39, ул. Жуковского д. 25-71, ул. Л. Толстого д. 29-39</t>
  </si>
  <si>
    <t>ул. Жуковского д. 112</t>
  </si>
  <si>
    <t>54.509298 36.970120</t>
  </si>
  <si>
    <t>Администрация муниципального образования город Алексин, ОГРН: 1147154070634, Тульская область, г. Алексин, ул. Героев Алексинцев, д.10</t>
  </si>
  <si>
    <t>ул. Дунаевского д. 16-24, ул. Жуковского д. 96-112, ул. Новоалександровка д. 3-7</t>
  </si>
  <si>
    <t>54.508486 36.966927</t>
  </si>
  <si>
    <t>ул. Жаличня д. 91</t>
  </si>
  <si>
    <t>54.533431 37.040368</t>
  </si>
  <si>
    <t>ул. Жаличня д.71-91.</t>
  </si>
  <si>
    <t>ул. Жаличня д.50</t>
  </si>
  <si>
    <t>54.531164 37.048424</t>
  </si>
  <si>
    <t>ул. Жаличня д.51-70.</t>
  </si>
  <si>
    <t>Арматурный проезд д. 2</t>
  </si>
  <si>
    <t>54.522392 37.039764</t>
  </si>
  <si>
    <t>54.513199 37.033197</t>
  </si>
  <si>
    <t>54.506210 37.046178</t>
  </si>
  <si>
    <t>ул. Н.Крупской д. 1-16</t>
  </si>
  <si>
    <t>ул. Тургенева, д. 34</t>
  </si>
  <si>
    <t>54.505628 37.050148</t>
  </si>
  <si>
    <t>АО "Алексинская электросетевая компания" ОГРН 1037102722667, Тульская область, город Алексин, ул. Тульская, д.34</t>
  </si>
  <si>
    <t>офисное здание</t>
  </si>
  <si>
    <t>54.504884 37.050618</t>
  </si>
  <si>
    <t>ул. Тургенева д.23-34,40,42; ул. Вишневая д.15-19.</t>
  </si>
  <si>
    <t>ул. Жданова, (в районе д. 15)</t>
  </si>
  <si>
    <t>54.508228 37.078542</t>
  </si>
  <si>
    <t>ул. Жданова, д. 5-19, ул. 25 лет Освобождения д. 3-29</t>
  </si>
  <si>
    <t>ул. 25 лет Освобождения д. 37</t>
  </si>
  <si>
    <t>54.512503 37.075901</t>
  </si>
  <si>
    <t>ул. 25 лет Освобождения д. 28-52</t>
  </si>
  <si>
    <t>54.510442 37.105266</t>
  </si>
  <si>
    <t>ул. Советская д. 78-109, ул. Ломоносова д. 1-15</t>
  </si>
  <si>
    <t>54.510149 37.096965</t>
  </si>
  <si>
    <t>ул. Муралова д. 38-70</t>
  </si>
  <si>
    <t>ул. Снегирева д. 24</t>
  </si>
  <si>
    <t>54.520769 37.083440</t>
  </si>
  <si>
    <t>ул. Снегирева д. 11-30</t>
  </si>
  <si>
    <t>54.507340 37.104030</t>
  </si>
  <si>
    <t>пер. Мельничный д. 2-15, ул. Лермонтова д. 1-11</t>
  </si>
  <si>
    <t>54.513736 37.102996</t>
  </si>
  <si>
    <t>ул. Смирнова д. 35-70, пер. Пушкинский д. 26-24, ул. Кулакова д. 22-63</t>
  </si>
  <si>
    <t>54.517679 37.077730</t>
  </si>
  <si>
    <t>ул. Рыбная д. 3-85, ул. Нижняя Приокская д. 3-20</t>
  </si>
  <si>
    <t>ул. Железнодорожная д. 21</t>
  </si>
  <si>
    <t>54.501896 37.078304</t>
  </si>
  <si>
    <t>ул. Железнодорожная д. 11-30</t>
  </si>
  <si>
    <t>Горный переулок</t>
  </si>
  <si>
    <t>54.520966 37.041944</t>
  </si>
  <si>
    <t>Горный переулок д. 1-5</t>
  </si>
  <si>
    <t>д. Красное</t>
  </si>
  <si>
    <t>54.480718 36.959451</t>
  </si>
  <si>
    <t>54.500595 37.121093</t>
  </si>
  <si>
    <t>54.511478 37.111176</t>
  </si>
  <si>
    <t>54.511923 37.105889</t>
  </si>
  <si>
    <t>54.512266 37.102423</t>
  </si>
  <si>
    <t>54.509139 37.100479</t>
  </si>
  <si>
    <t>54.515408 37.099790</t>
  </si>
  <si>
    <t>54.520611 37.080565</t>
  </si>
  <si>
    <t>ул. Набережная, д. 1</t>
  </si>
  <si>
    <t>54.496209 37.072721</t>
  </si>
  <si>
    <t>ул. Некрасова д.47-66,74,76,78,80,82; ул. Новая д. 1-8; Новый пер. д. 1-3</t>
  </si>
  <si>
    <t>54.512826 37.051817</t>
  </si>
  <si>
    <t>Администрация муниципального образования город Алексин, ОГРН: 1147154070634, Тульская область, г. Алексин, ул. Героев Алексинцев, д.11</t>
  </si>
  <si>
    <t>ул. Некрасова д.1,3,5,7,9,11,13,17,19,24,26,28,30,32,38,38а,40,44,44,46,48,50,52; ул. Мосина д.1,3,5,7,9,11.</t>
  </si>
  <si>
    <t>54.511460 37.037342</t>
  </si>
  <si>
    <t>ул. Некрасова д.67-101 и д.84-118; ул. Березовая д. 1-14</t>
  </si>
  <si>
    <t>54.511248 37.019979</t>
  </si>
  <si>
    <t>54.503013 36.975751</t>
  </si>
  <si>
    <t>54.500384 37.106385</t>
  </si>
  <si>
    <t>ул. Болотова, д. 12 корп. 2, ул. Болотова, д. 12 корп. 3, ул. Болотова, д. 12 корп. 4</t>
  </si>
  <si>
    <t>ул. Смирнова, д. 61-90</t>
  </si>
  <si>
    <t>ул. Тульская, д. 90-114</t>
  </si>
  <si>
    <t>ул. Тульская, д. 49-89</t>
  </si>
  <si>
    <t>пер. Пушкинский, д. 1-24, ул. Ильинка, д. 2-12</t>
  </si>
  <si>
    <t>ул. Зеленая д. 3-30; ул. Кулакова д. 21-47</t>
  </si>
  <si>
    <t>ул. Марии Поливановой д. 3-43</t>
  </si>
  <si>
    <t>ул. Набережная д. 1-9</t>
  </si>
  <si>
    <t>ул. Полевая д. 54-76; ул. Некрасова д. 81-118; ул. Неглинная д. 1-30</t>
  </si>
  <si>
    <t>ул. Жуковского д. 44-71; ул. Полянка д. 1-7</t>
  </si>
  <si>
    <t>ул. Ломоносова д. 40-54</t>
  </si>
  <si>
    <t>сведения по юридическим лицам</t>
  </si>
  <si>
    <t>ул. Матросова, д.17</t>
  </si>
  <si>
    <t>54.506057 37.058434</t>
  </si>
  <si>
    <t>щебень</t>
  </si>
  <si>
    <t>ООО "Автоплюс" ОГРН: 1197154002011 Тульская обл., г. Алексин, ул. Ломоносова, д.6</t>
  </si>
  <si>
    <t>территория ООО "Автоплюс"</t>
  </si>
  <si>
    <t>ул. Болотова, д.18</t>
  </si>
  <si>
    <t>54.494567  37.118753</t>
  </si>
  <si>
    <t xml:space="preserve">ООО АЗ "Рубин" ОГРН: 1107154000535 Тульская обл., г. Алексин, ул. Песчаная </t>
  </si>
  <si>
    <t xml:space="preserve">здание НИЭЦ "Стройтест" </t>
  </si>
  <si>
    <t>54.493602 37.119825</t>
  </si>
  <si>
    <t>территория предприятия ООО "Рубин"</t>
  </si>
  <si>
    <t>ул. Болотова, д.1а</t>
  </si>
  <si>
    <t>54.494268 37.117225</t>
  </si>
  <si>
    <t>ООО "НовоПласт" ОГРН: 1047796357290 Тульская обл., г.Алексин, ул. Болотова, д.1"А"</t>
  </si>
  <si>
    <t>территория ООО "НовоПласт"</t>
  </si>
  <si>
    <t>д. Павлово, д.35"А"</t>
  </si>
  <si>
    <t>54.501561 36.959963</t>
  </si>
  <si>
    <t>АО "Алексинский стекольный завод" ОГРН: 1177154027434, Тульская обл., Алексинский р-он, д. Павлово, д. 35"А"</t>
  </si>
  <si>
    <t>территория стекольного завода</t>
  </si>
  <si>
    <t>ул. Привокзальная, д.2</t>
  </si>
  <si>
    <t>54.512217 36.971301</t>
  </si>
  <si>
    <t>АО "Алексинский стекольный завод" ОГРН: 1177154027434, Тульская обл.,г.  Алексин, ул. Привокзальная д. 2"А"</t>
  </si>
  <si>
    <t>общежитие завода</t>
  </si>
  <si>
    <t>ул. Машиностроителей, д.8</t>
  </si>
  <si>
    <t>54.518431 37.025600</t>
  </si>
  <si>
    <t>ОАО "Алексинстройконструкция"  ОГРН:1027103671583 Тульска обл., г. Алексин, ул. Машиностроителей д.8</t>
  </si>
  <si>
    <t>офисные и бытовые помещения</t>
  </si>
  <si>
    <t>ул. 50 лет Советской Армии, д.2а</t>
  </si>
  <si>
    <t>54.524877 37.087335</t>
  </si>
  <si>
    <t>ООО "Алексинская тепло-энерго компания" ОГРН: 1077146002724</t>
  </si>
  <si>
    <t>котельная МКР-1</t>
  </si>
  <si>
    <t>ул. Дубравная, д.27</t>
  </si>
  <si>
    <t>51.513300 37.122147</t>
  </si>
  <si>
    <t>котельная МКР_2</t>
  </si>
  <si>
    <t>ул. Болотова, д.16""б"</t>
  </si>
  <si>
    <t>54.496037 37.120335</t>
  </si>
  <si>
    <t>котельная МКР-4</t>
  </si>
  <si>
    <t>ул. Чехова, д.21"А"</t>
  </si>
  <si>
    <t>54.492082 36.991730</t>
  </si>
  <si>
    <t>котельная МКР "Петровское"</t>
  </si>
  <si>
    <t>ул. Революции, д.9</t>
  </si>
  <si>
    <t>54.524517 37.070733</t>
  </si>
  <si>
    <t>ООО "Гостиница "Ока" ОГРН: 1127154025635Тульская область, г. Алексин, ул.ю Революции, д.9</t>
  </si>
  <si>
    <t>гостиница "Ока"</t>
  </si>
  <si>
    <t>ул. пл. Победы, д.21</t>
  </si>
  <si>
    <t>54.501383 37.048777</t>
  </si>
  <si>
    <t>Федеральное казенное предприятие "алексинский химический комбинат" ОГРН: 1027100507510, Тульская область, г. Алексин, пл. Победы, д.21</t>
  </si>
  <si>
    <t>административное офисное учреждение, кафе "Уралочка".</t>
  </si>
  <si>
    <t>ул. Парковая, д.5</t>
  </si>
  <si>
    <t>54.518486 37.058371</t>
  </si>
  <si>
    <t>АО "ПИК-Индустрия" АЗЖБК ОГРН:5137746021012 Тульская область, город Алексин, ул. Парковая,д.5</t>
  </si>
  <si>
    <t>производственные цеха</t>
  </si>
  <si>
    <t>МО Солопенское</t>
  </si>
  <si>
    <t>АО "ПИК-Индустрия" АЗЖБК ОГРН:5137746021012 Тульская область,  Алексинский район,МО Солопенское</t>
  </si>
  <si>
    <t>ул. Пионерская, д. 18</t>
  </si>
  <si>
    <t>54.494969 37.059309</t>
  </si>
  <si>
    <t>АО "Газпром Газораспределение Тула" ОГРН 1027100507180 Тульская область,город Алексин, ул. Пионерская, д.18</t>
  </si>
  <si>
    <t>ул. Тульская, д.28</t>
  </si>
  <si>
    <t>54.514773 37.092655</t>
  </si>
  <si>
    <t>ПАО "Ростелеком" ОГРН 1027700198767, Тульская область, город Алексин, ул. Тульская д.28.</t>
  </si>
  <si>
    <t>ул. Металлистов, д.10</t>
  </si>
  <si>
    <t>54.485502 36.987808</t>
  </si>
  <si>
    <t>ЗАО "Промбаза" ОГРН 1027103672705, Тульская область, город Алексин, ул. Металлистов, д.10</t>
  </si>
  <si>
    <t>ул. Набережная, д.40 "А"</t>
  </si>
  <si>
    <t>54.489499 37.059135</t>
  </si>
  <si>
    <t>ООО "Алексинский керамзитовый завод" ОГРН 1127154027703, Тульская область, город Алексин, ул. Набережная д. 40"А"</t>
  </si>
  <si>
    <t>ул. Тульская, д. 136 "А"</t>
  </si>
  <si>
    <t>54.508114 37.117447</t>
  </si>
  <si>
    <t>ООО "Слобода" ОГРН:1027103675390 Тульская обл., г. Алексин, ул. Тульская д.136"А"</t>
  </si>
  <si>
    <t>22.</t>
  </si>
  <si>
    <t>ул. Дубравная, д.36</t>
  </si>
  <si>
    <t>54.511671 37.122354</t>
  </si>
  <si>
    <t>ООО "Агроторг" ОГРН: 1027809237796 г. Тула, ул. Демонстрации, д. 1а</t>
  </si>
  <si>
    <t>магазин "Пятерочка"</t>
  </si>
  <si>
    <t>ул. 50 лет Октября, д. 5</t>
  </si>
  <si>
    <t>54.522572 37.078594</t>
  </si>
  <si>
    <t>ул. Пионерская, д.16</t>
  </si>
  <si>
    <t>54.496082 37.061770</t>
  </si>
  <si>
    <t>25.</t>
  </si>
  <si>
    <t>ул. Дружбы, д.7</t>
  </si>
  <si>
    <t>54.484493 36.998428</t>
  </si>
  <si>
    <t>26.</t>
  </si>
  <si>
    <t>ул. Ленина, д. 26</t>
  </si>
  <si>
    <t>54.496776 37.066567</t>
  </si>
  <si>
    <t>ул. Дружбы, д.9</t>
  </si>
  <si>
    <t>54.483526 37.004203</t>
  </si>
  <si>
    <t>СНТ "Приокский" ОГРН 1027103675081 г. Алексин ул. Дружбы, д.9</t>
  </si>
  <si>
    <t>СНТ "Приокский"</t>
  </si>
  <si>
    <t>54.51005   37.114541</t>
  </si>
  <si>
    <t>ООО "Импульс-2"  ОГРН: 1027103676115 г. Алексн, ул. Тульская, д. 131 Б</t>
  </si>
  <si>
    <t>ул. Тульская, д. 131 А</t>
  </si>
  <si>
    <t>54.50993  37.116797</t>
  </si>
  <si>
    <t>ООО "Ритм"         ОГРН: 1027103675730 г. Алексин, ул. Тульская, д. 131 А</t>
  </si>
  <si>
    <t>ООО "Ритм", ООО "Тула-Марио 1"</t>
  </si>
  <si>
    <t>ул. Гремицы, д. 8 А</t>
  </si>
  <si>
    <t>54.522413 37.036085</t>
  </si>
  <si>
    <t>ГПОУ ТО "Алексинский машиностроительный техникум" г. Алексин, ул. Гремицы, д. 8 А</t>
  </si>
  <si>
    <t>ГПОУ ТО "АМТ"</t>
  </si>
  <si>
    <t>ул. Мира, д. 20-а</t>
  </si>
  <si>
    <t>54.503359 37.065207</t>
  </si>
  <si>
    <t>ИП Вовканич Виктория Михайловна ОГРН: 317715400061662 Тульская обл., г. Алексин, ул. Арматурная, д. 34, кв.13</t>
  </si>
  <si>
    <t>ИП Вовканич Виктория Михайловна</t>
  </si>
  <si>
    <t>ул. Героев Алексинцев з/у 8-б</t>
  </si>
  <si>
    <t>54.499480 37.062618</t>
  </si>
  <si>
    <t>Управление образования муниципального образования город Алексин, 1147154070876, Тульская обл., г. Алексин, ул. Пионерская, д. 8</t>
  </si>
  <si>
    <t>Детский сад на 60 мест в г. Алексин</t>
  </si>
  <si>
    <t>ул. 50 лет Октября, д. 11-б</t>
  </si>
  <si>
    <t>54.524372 37.079798</t>
  </si>
  <si>
    <t>ООО "Регион", 1097154005046, г. Тула, ул. Революции, д. 35-а, оф. 105</t>
  </si>
  <si>
    <t>ООО "Регион"</t>
  </si>
  <si>
    <t>ул. Ленина д. 1-б</t>
  </si>
  <si>
    <t>54.506996 37.067108</t>
  </si>
  <si>
    <t>Безуглов Владимир Евгеньевич, 304714631600254, Тульская обл., г. Алексин, ул. Баумана, д. 8, кв. 40</t>
  </si>
  <si>
    <t>Арендаторы первого этажа здания</t>
  </si>
  <si>
    <t>ул. Центральная, д. 12-а</t>
  </si>
  <si>
    <t>54.517581 37.047556</t>
  </si>
  <si>
    <t>ИП Лужнов Александр Владимирович, 305714633300061, Тульская обл., г. Алексин, ул. Некрасова, д. 4</t>
  </si>
  <si>
    <t>Магазин "Хозяюшка", магазин "Хозяйственный"</t>
  </si>
  <si>
    <t>ООО "Тула-Марио 10", 111715400322137, г. Тула, ул. Ложевая, д. 125-а</t>
  </si>
  <si>
    <t>Общедоступное предприятие общественного питания</t>
  </si>
  <si>
    <t>ул. Строителей, д10</t>
  </si>
  <si>
    <t>54.500772 37.054221</t>
  </si>
  <si>
    <t>ООО "Транссервис", 1027103672188, Тульская обл., г. Алексин, ул. Строителей, д. 10</t>
  </si>
  <si>
    <t>ООО "Транссервис"</t>
  </si>
  <si>
    <t>Тульская обл., городской округ Алексин, территория промзона "Никулинская", участок 10</t>
  </si>
  <si>
    <t>54.450879 37.389065</t>
  </si>
  <si>
    <t>Гарипов Андас Ситдикович, Тульская обл., Алексинский район, пос. Новогуровский, ул. Победы, д. 4, кв. 2</t>
  </si>
  <si>
    <t>Офисное помещение, столовая</t>
  </si>
  <si>
    <t>ул. Героев Алексинцев д. 21-а</t>
  </si>
  <si>
    <t>54.496977 37.065233</t>
  </si>
  <si>
    <t>Бакланов Александр Николаевич, 305714617100014, Тульская обл., г. Алексин, ул. Трудовые Резервы, д. 54, кв. 16</t>
  </si>
  <si>
    <t>ИП Бакланов Александр Николаевич</t>
  </si>
  <si>
    <t>ул. Тульская д. 132</t>
  </si>
  <si>
    <t>54.509455 37.113498</t>
  </si>
  <si>
    <t>Харисов Рашид Василович, 304714636400051, Тульская обл., г. Алексин, ул. Героев Алексинцев, д. 3, кв. 4</t>
  </si>
  <si>
    <t>МФЦ "Диагональ"</t>
  </si>
  <si>
    <t>ул. Матросова д. 9-а</t>
  </si>
  <si>
    <t>54.505017 37.057203</t>
  </si>
  <si>
    <t>Пахутко Николай Николаевич, 304714631600309, Тульская обл., г. Алексин, ул. 50 лет Октября, д. 22, кв. 8</t>
  </si>
  <si>
    <t>Мебельный склад</t>
  </si>
  <si>
    <t>пл. Победы д. 12</t>
  </si>
  <si>
    <t>54.502979 37.051638</t>
  </si>
  <si>
    <t>ГПОУ ТО "Алексинский химико-технологический техникум", 1027103671803, Тульская обл., г. Алексин, ул. Площадь Победы, д. 12</t>
  </si>
  <si>
    <t>ГПОУ ТО "АХТТ"</t>
  </si>
  <si>
    <t>ул. 50 лет Октября д. 9</t>
  </si>
  <si>
    <t>54.523447 37.079691</t>
  </si>
  <si>
    <t>бктон</t>
  </si>
  <si>
    <t>ООО "Магазин № 59", 1027103671572, ул. 50 лет Октября, д. 9</t>
  </si>
  <si>
    <t>ООО "Магазин № 59"</t>
  </si>
  <si>
    <t>участок дороги Тула-Алексин, подъезд к н.п. Кудашевка</t>
  </si>
  <si>
    <t>54.507069 37.127474</t>
  </si>
  <si>
    <t>ООО "Трансгазсервис", 1037102721336, Тульская обл., г. Алексин, ул. Поленова, д. 5</t>
  </si>
  <si>
    <t>ООО "Трансгазсервис"</t>
  </si>
  <si>
    <t>ул. Генерала Короткова д. 6</t>
  </si>
  <si>
    <t>54.510249 37.125894</t>
  </si>
  <si>
    <t>ООО НТК "Высокое", 1027103673926, Тульская обл., г. Алексин, ул. Генерала Короткова, д. 6</t>
  </si>
  <si>
    <t>ООО НТК "Высокое"</t>
  </si>
  <si>
    <t>ул. Матросова д. 7</t>
  </si>
  <si>
    <t>54.505444 37.057848</t>
  </si>
  <si>
    <t>ул. Болотова д. 18-в</t>
  </si>
  <si>
    <t>54.492554 37.122927</t>
  </si>
  <si>
    <t>ул. Матросова з/у 23</t>
  </si>
  <si>
    <t>54.509179 37.065026</t>
  </si>
  <si>
    <t>переулок Кузнечный д. 22-а</t>
  </si>
  <si>
    <t>54.512958 37.095940</t>
  </si>
  <si>
    <t>ИП Соловьев Виталий Валентинович, 304714606200052, Тульская обл., г. Алексин, ул. Снегирева, д. 91</t>
  </si>
  <si>
    <t>магазин "Печной центр"</t>
  </si>
  <si>
    <t>ул. Песчаная, д. 28</t>
  </si>
  <si>
    <t>54.511239 37.071361</t>
  </si>
  <si>
    <t>Муравлев Сергей Владимирович, 1167154068223, Тульская обл., г. Алексин. д. Кудашевка, ул. Современная, д. 2</t>
  </si>
  <si>
    <t>ООО "Аврора"</t>
  </si>
  <si>
    <t>ул. Ломоносова, д. 43</t>
  </si>
  <si>
    <t>54.502182 37.109493</t>
  </si>
  <si>
    <t>Муравлев Владимир Иванович, 1167154068223, Тульская обл., г. Алексин, ул. Солнечный проезд, д. 6, корп. 2, кв. 97</t>
  </si>
  <si>
    <t>ул. Железнодорожная, д. 45</t>
  </si>
  <si>
    <t>54.508711 37.071478</t>
  </si>
  <si>
    <t>Алексинское районное потребительское общество (РАЙПО), 10271036715, Тульская обл., г. Алексин, ул. Железнодорожная, д. 45</t>
  </si>
  <si>
    <t>Административное здание, склад</t>
  </si>
  <si>
    <t>ул. Поленова, д. 25</t>
  </si>
  <si>
    <t>54.515390     37.09116</t>
  </si>
  <si>
    <t>Гараж</t>
  </si>
  <si>
    <t>у. Северная, д. 12</t>
  </si>
  <si>
    <t>54.506565 37.068036</t>
  </si>
  <si>
    <t>ООО "МВТ", 1067146017520, Тульская обл., г. Алексин, ул. Северная, д. 12</t>
  </si>
  <si>
    <t>ООО "МВТ"</t>
  </si>
  <si>
    <t>ул. Пахомова, д. 7/12</t>
  </si>
  <si>
    <t>54.500293 37.074022</t>
  </si>
  <si>
    <t>ООО "Строительное управление № 2", 1037102720929, Тульская обл., г. Алексин, ул. Пахомова, д. 7/12</t>
  </si>
  <si>
    <t>ООО "СУ-2"</t>
  </si>
  <si>
    <t>ул. Луначарского, д. 2</t>
  </si>
  <si>
    <t>54.494685 37.050980</t>
  </si>
  <si>
    <t>ООО "Алексинский деревообрабатывающий комбинат", 1047102723392, 141100, Московская обл., р-он Щелковский, г. Щелково, пер. Советский 1-й, д. 25</t>
  </si>
  <si>
    <t>ООО "Алексинский ДОК"</t>
  </si>
  <si>
    <t>д. Ботня</t>
  </si>
  <si>
    <t>54.540888 37.201903</t>
  </si>
  <si>
    <t>ул. Болотова, д. 18</t>
  </si>
  <si>
    <t>54.493628 37.118411</t>
  </si>
  <si>
    <t>ООО "Русская кирпичная компания", 1027103670604, Тульская обл., г. Алексин, ул. Болотова, д. 18, помещение 01</t>
  </si>
  <si>
    <t>ООО "Русская кирпичная компания"</t>
  </si>
  <si>
    <t>д. Егнышевка, ул. Юбилейная, д. 8-а</t>
  </si>
  <si>
    <t>54.634840 37.207858</t>
  </si>
  <si>
    <t>ООО Гостиничный комплекс "Приокский дворик", 1127154031443, Тульская обл., д. Егнышевка, ул. Юбилейная, д. 8-а</t>
  </si>
  <si>
    <t>ООО Гостиничный комплекс "Приокский дворик"</t>
  </si>
  <si>
    <t>54.492421 37.120705</t>
  </si>
  <si>
    <t>ИП Ковалева Ирина Олеговна, 310774627200993, Тульская обл., г. Алексин, ул. Болотова, д. 18</t>
  </si>
  <si>
    <t>ИП Ковалева И.О.</t>
  </si>
  <si>
    <t>ул. Болотова, д. 18-в</t>
  </si>
  <si>
    <t>54.495019 37.122032</t>
  </si>
  <si>
    <t>ООО "Алексинагропромснаб", 1187154003200, Тульская обл., г. Алексин, ул. Болотова, д. 18-в</t>
  </si>
  <si>
    <t>ООО "Алексинагропромснаб"</t>
  </si>
  <si>
    <t>ул. Болотова, д. 8</t>
  </si>
  <si>
    <t>54.502105 37.123445</t>
  </si>
  <si>
    <t>ООО "Магазин № 18 "Продукты", 1027103673739, Тульская обл., г. Алексин, ул. Болотова, д. 8</t>
  </si>
  <si>
    <t>ООО "Магазин № 18 "Продукты"</t>
  </si>
  <si>
    <t>ООО "ДНД", 1027103672342, Тульская обл., г. Алексин, ул. Болотова, д. 18</t>
  </si>
  <si>
    <t>гостиница "Салют"</t>
  </si>
  <si>
    <t>54.495236 37.121387</t>
  </si>
  <si>
    <t>ООО "Сфера", 1047102724470, Тульская обл.. Г. Алексин, ул. Болотова, д. 18</t>
  </si>
  <si>
    <t>ООО "АКВА-РОССИНИ"</t>
  </si>
  <si>
    <t>ул. Тульская д. 85</t>
  </si>
  <si>
    <t>54.512939 37.102345</t>
  </si>
  <si>
    <t>ООО "Вкус", 1147154012248, Тульская обл.,г. Алексин, ул. Тульская д. 85</t>
  </si>
  <si>
    <t>магазин "Вкус"</t>
  </si>
  <si>
    <t>Автодорога Калуга-Тула-Михайлов-Рязань</t>
  </si>
  <si>
    <t>54.283226 37.160594</t>
  </si>
  <si>
    <t>ООО "Евро-Ойл", 1067146015408, Тульская обл., Алексинский р-он, д. Борисово, ул. Полевая, д. 15, кв. 1</t>
  </si>
  <si>
    <t>Автозаправочная станция</t>
  </si>
  <si>
    <t>д. Бунырево, ул. Приокская, д. 62</t>
  </si>
  <si>
    <t>Тульская областная организация "Общероссийский Профсоюз образования" 1027100000575, г. Тула, пр. Ленина, д. 46</t>
  </si>
  <si>
    <t>54.577328 37.150364</t>
  </si>
  <si>
    <t>ул. Матросова, д. 6</t>
  </si>
  <si>
    <t>54.503664 37.058684</t>
  </si>
  <si>
    <t>Закрытое акционерное общество "Черока", 1027103671220, Тульская обл., г. Алексин, ул. Серафимовича, д. 8</t>
  </si>
  <si>
    <t>ЗАО "Черока"</t>
  </si>
  <si>
    <t>ул. Машиностроителей, д. 5</t>
  </si>
  <si>
    <t>54.526208 37.032968</t>
  </si>
  <si>
    <t>Общество с ограниченной ответственностью "Шинарар", 111715402841, Тульская обл., г. Алексин, ул. Героев Алексинцев, 8</t>
  </si>
  <si>
    <t>ул. Героев Алексинцев, д. 6-а</t>
  </si>
  <si>
    <t>54.502799 37.064229</t>
  </si>
  <si>
    <t>ИП Сазонов Станислав Сергеевич, 315715400065315, Тульская обл., г. Алексин, ул. Зеленая, д. 24-а</t>
  </si>
  <si>
    <t>Территория Кафе-Бар "Встреча"</t>
  </si>
  <si>
    <t>ул. Тульская, д.138</t>
  </si>
  <si>
    <t>д. Большое Шелепино, ул. Школьная</t>
  </si>
  <si>
    <t>д. Больше Шелепино, ул. Школьная (от д. №2а до д. №12).</t>
  </si>
  <si>
    <t>д. Большое Шелепино (на пересечении ул. Новая и ул. Полевая)</t>
  </si>
  <si>
    <t>д. Большое Шелепино, ул. Новая (от д. №1 до д. №9, МКД №14,16,18); МБОУ "Шелепинская средняя общеобразовательная школа № 27" (ул. Новая)</t>
  </si>
  <si>
    <t>д. Большое Шелепино, старая деревня</t>
  </si>
  <si>
    <t>д. Большое Шелепино, старая деревня, ул. Лесная (от д. №1 до д. №9), ул. Родниковая (от д. №1 до д. №24), ул. Солнечная (от д. №1 до д. №21), ул. б/н (от д. №1 до д. №10).</t>
  </si>
  <si>
    <t>ул. 50 лет ВЛКСМ (стадион)</t>
  </si>
  <si>
    <t>ул. Радбужская, д. 43</t>
  </si>
  <si>
    <t>54.518719 37.085645</t>
  </si>
  <si>
    <t>ИП Беляева Лариса Степановна, 712805437191, Тульская обл., г. Алексин, ул. Радбужская, д. 43</t>
  </si>
  <si>
    <t>Магазин "Интердекор"</t>
  </si>
  <si>
    <t>ул. Шоссейная</t>
  </si>
  <si>
    <t>54.492841 37.006953</t>
  </si>
  <si>
    <t>Товарищество собственности недвижимости "Дружба-2", 1197154012296, Тульская обл., г. Алексин, ул. Дружбы, д. 14, кв. 37</t>
  </si>
  <si>
    <t>ТСН "Дружбы-2"</t>
  </si>
  <si>
    <t>54.515840 37.091841</t>
  </si>
  <si>
    <t>54.518459 36.966584</t>
  </si>
  <si>
    <t xml:space="preserve">ул. Новогородищенская д.13,14,15,17,18,19; </t>
  </si>
  <si>
    <t>54.520237 37.087081</t>
  </si>
  <si>
    <t>пер. 8 марта д. 3-23; ул. Снегирева д. 31-47; ул. Трудовая д. 1-20</t>
  </si>
  <si>
    <t>ул. Чкалова, д. 10</t>
  </si>
  <si>
    <t>54.498172 37.075876</t>
  </si>
  <si>
    <t>ул. Чкалова д. 2-16</t>
  </si>
  <si>
    <t>54.513080 37.110159</t>
  </si>
  <si>
    <t>ул. Кулакова д. 42-107; пер. Мельничный д. 31-44</t>
  </si>
  <si>
    <t>54.513715 37.107230</t>
  </si>
  <si>
    <t>54.514425 37.111081</t>
  </si>
  <si>
    <t>ул. Окружная д. 15-42; пер. Мельничный д. 45-58; ул. Дубрапвная д. 6-14</t>
  </si>
  <si>
    <t>ул. Кулакова д. 26-40; пер. Колхозный д. 11-19; ул. Садовая д. 20-35</t>
  </si>
  <si>
    <t>ул. Санаторная пересечение с пер. Пионерский</t>
  </si>
  <si>
    <t>54.521788 37.090783</t>
  </si>
  <si>
    <t>ул. Санаторная д. 17-72; ул. Снегирева д. 37-64; пер. Пионерский д. 6-9</t>
  </si>
  <si>
    <t>ул. Кирпичная 1,6,8,11,13,28,30,37,39,39а,39б,41; ул. Тимирязева д. 1-43</t>
  </si>
  <si>
    <t xml:space="preserve">ул. Арматурная д.40,42  </t>
  </si>
  <si>
    <t>ул. Новая д.9а-43;, ул. Неглинная д.20-28; ул. Речная д.1/4-9а;ул. Глинки д.7-16; ул. Мусоргского д. 4-26; ул. Бородина д. 1-3</t>
  </si>
  <si>
    <t>ул. Энгельса, д. 28</t>
  </si>
  <si>
    <t>54.511756 37.113179</t>
  </si>
  <si>
    <t>Магазин "Продукты"</t>
  </si>
  <si>
    <t>ИП Степовая Т.И., 304714622900059, Тульская обл., г. Алексин, ул. Тульская, д. 129/26, кв. 136</t>
  </si>
  <si>
    <t>ул. 50 лет Октября, д. 14</t>
  </si>
  <si>
    <t>54.525079 37.084217</t>
  </si>
  <si>
    <t>Муниципальное бюджетное дошкольное образовательное учреждение "Детский сад комбинированного вида № 12", 1027103673343, Тульская обл., г. Алексин, ул. 50 лет Октября, д. 14</t>
  </si>
  <si>
    <t>Муниципальное бюджетное дошкольное образовательное учреждение "Детский сад комбинированного вида № 12"</t>
  </si>
  <si>
    <t>ул. Дубравная, д. 32-а</t>
  </si>
  <si>
    <t>54.511619 37.120992</t>
  </si>
  <si>
    <t>Муниципальное бюджетное дошкольное образовательное учреждение "Детский сад комбинированного вида № 28", 1027103673684, Тульская обл., г. Алексин, ул. Дубравная, д. 32-а</t>
  </si>
  <si>
    <t>Муниципальное бюджетное дошкольное образовательное учреждение "Детский сад комбинированного вида № 28"</t>
  </si>
  <si>
    <t xml:space="preserve">ул. Калужская д. 2-а </t>
  </si>
  <si>
    <t>ул. Дружбы д. 7, 9, 12, 14, ул. Вересаева д.  12, 14</t>
  </si>
  <si>
    <t>ул. Кирпичная д. 1</t>
  </si>
  <si>
    <t>54.492896 36.984869</t>
  </si>
  <si>
    <t>54.486812 37.099959</t>
  </si>
  <si>
    <t>ул. Тихая д. 1-31</t>
  </si>
  <si>
    <t xml:space="preserve">д.Ботня ул. Дорожная (от д. №20 до д.№44), ул.Садовая (от д.№19 до д.№39а). </t>
  </si>
  <si>
    <t>д.Замарино (в районе ПЧ)</t>
  </si>
  <si>
    <t>д.Лазаревка</t>
  </si>
  <si>
    <t>д.Лазаревка ( от д.№1 до д.№27)</t>
  </si>
  <si>
    <t>п.Мичурина, ул.Новомосковская</t>
  </si>
  <si>
    <t>п.Мичурина, ул.Новомосковская (от д.№6 до д.№25); ул.Лесная (от д.№1 до д.№17); ул.Приокская (от д.№5 до д.№10); ул. Первомайская (от д.№14 до д.№26)</t>
  </si>
  <si>
    <t>д.Ботня ул.Молодежная, д.7</t>
  </si>
  <si>
    <t>с. Божениново (на выезде из н.п.)</t>
  </si>
  <si>
    <t>д.Соломасово (на выезде из н.п.)</t>
  </si>
  <si>
    <t>д.Соломасово (от д.№1 до д.№30)</t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</si>
  <si>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>(указывается общий объем всех бункеров)</t>
    </r>
  </si>
  <si>
    <r>
      <t xml:space="preserve">Кол-во </t>
    </r>
    <r>
      <rPr>
        <sz val="10"/>
        <color theme="1"/>
        <rFont val="Calibri"/>
        <family val="2"/>
        <charset val="204"/>
        <scheme val="minor"/>
      </rPr>
      <t xml:space="preserve">(указывается общее количество) </t>
    </r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</si>
  <si>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>(указывается общий объем всех контейнеров)</t>
    </r>
  </si>
  <si>
    <r>
      <t xml:space="preserve">Объем, м³ </t>
    </r>
    <r>
      <rPr>
        <sz val="10"/>
        <color theme="1"/>
        <rFont val="Calibri"/>
        <family val="2"/>
        <charset val="204"/>
        <scheme val="minor"/>
      </rPr>
      <t xml:space="preserve">(указывается общий объем всех контейнеров) </t>
    </r>
  </si>
  <si>
    <r>
      <t xml:space="preserve">Кол-во </t>
    </r>
    <r>
      <rPr>
        <sz val="10"/>
        <color theme="1"/>
        <rFont val="Calibri"/>
        <family val="2"/>
        <charset val="204"/>
        <scheme val="minor"/>
      </rPr>
      <t>(указывается общее количество)</t>
    </r>
  </si>
  <si>
    <r>
      <t xml:space="preserve">Площадь, м² </t>
    </r>
    <r>
      <rPr>
        <sz val="10"/>
        <color theme="1"/>
        <rFont val="Calibri"/>
        <family val="2"/>
        <charset val="204"/>
        <scheme val="minor"/>
      </rPr>
      <t xml:space="preserve">(при отсутствии покрытия - площадь не определена) </t>
    </r>
  </si>
  <si>
    <r>
      <t xml:space="preserve">Вид покрытия </t>
    </r>
    <r>
      <rPr>
        <sz val="10"/>
        <color theme="1"/>
        <rFont val="Calibri"/>
        <family val="2"/>
        <charset val="204"/>
        <scheme val="minor"/>
      </rPr>
      <t>(бетон, асфальт, отсутствует)</t>
    </r>
  </si>
  <si>
    <r>
      <t xml:space="preserve">Географические координаты </t>
    </r>
    <r>
      <rPr>
        <sz val="10"/>
        <color theme="1"/>
        <rFont val="Calibri"/>
        <family val="2"/>
        <charset val="204"/>
        <scheme val="minor"/>
      </rPr>
      <t>(широта, долгота)</t>
    </r>
  </si>
  <si>
    <t>Данные об источниках образования ТКО , которые складируются в местах (на площадках) накопления ТКО (указываются одно или несколько объектов (МКД, ИЖС, здание, иной капитальный объект) либо территория (часть территории) поселения)</t>
  </si>
  <si>
    <r>
      <t xml:space="preserve">Данные о собственниках мест (площадок) накопления ТКО </t>
    </r>
    <r>
      <rPr>
        <sz val="10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</si>
  <si>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t>МКР</t>
  </si>
  <si>
    <t>Петровское</t>
  </si>
  <si>
    <t>Сельхозтехника</t>
  </si>
  <si>
    <t>Горушки</t>
  </si>
  <si>
    <t>Бор</t>
  </si>
  <si>
    <t>Соцгород</t>
  </si>
  <si>
    <t>54.484943, 36.999391</t>
  </si>
  <si>
    <t>ул. Вересаева, д.9</t>
  </si>
  <si>
    <t>54.514099 37.095817</t>
  </si>
  <si>
    <t>54.512764 37.095754</t>
  </si>
  <si>
    <t>54.508734 37.110479</t>
  </si>
  <si>
    <t>54.509232 37.108237</t>
  </si>
  <si>
    <t>54.509914 37.108223</t>
  </si>
  <si>
    <t>ул. Чехова между д.18А и д. 17А</t>
  </si>
  <si>
    <t>ул. Зои Космодемьянской д. 4а</t>
  </si>
  <si>
    <t>ул. Серафимовича д. 6</t>
  </si>
  <si>
    <t>ул. 2-й проезд Строителей д. 1/16</t>
  </si>
  <si>
    <t>ул. Пионерская 1 А</t>
  </si>
  <si>
    <t>ул. Героев Алексинцев д. 8А</t>
  </si>
  <si>
    <t>ул. Карла Маркса д. 8</t>
  </si>
  <si>
    <t>ул. Песчаная д. 14</t>
  </si>
  <si>
    <t>Ул. Комсомольская д. 8</t>
  </si>
  <si>
    <t>ул. Новоалександровка д.3,5,7,15,16,17,17а,23,25,27,31;  ул. Торговая 1,2,7,11; ул. Пирогова д.2,2а,9д,10 ул. Новоалександровский проезд д.2,3,6,10,12</t>
  </si>
  <si>
    <t>д. Александровка, ул. Советская</t>
  </si>
  <si>
    <t>2-й микрорайон</t>
  </si>
  <si>
    <t>Высокое</t>
  </si>
  <si>
    <t>Мышега</t>
  </si>
  <si>
    <t>Старый город</t>
  </si>
  <si>
    <t>ул. А.Кулакова на пересечении с пер. Мельничный</t>
  </si>
  <si>
    <t>54.507880 37.105902</t>
  </si>
  <si>
    <t>ул. Новогородищенская (напротив продуктового магазина)</t>
  </si>
  <si>
    <r>
      <t xml:space="preserve">Данные о собственниках мест (площадок) накопления ТКО </t>
    </r>
    <r>
      <rPr>
        <sz val="9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</si>
  <si>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Географические координаты </t>
    </r>
    <r>
      <rPr>
        <sz val="10"/>
        <color theme="1"/>
        <rFont val="Times New Roman"/>
        <family val="1"/>
        <charset val="204"/>
      </rPr>
      <t>(широта, долгота)</t>
    </r>
  </si>
  <si>
    <r>
      <t xml:space="preserve">Вид покрытия </t>
    </r>
    <r>
      <rPr>
        <sz val="10"/>
        <color theme="1"/>
        <rFont val="Times New Roman"/>
        <family val="1"/>
        <charset val="204"/>
      </rPr>
      <t>(бетон, асфальт, отсутствует)</t>
    </r>
  </si>
  <si>
    <r>
      <t xml:space="preserve">Площадь, м² </t>
    </r>
    <r>
      <rPr>
        <sz val="10"/>
        <color theme="1"/>
        <rFont val="Times New Roman"/>
        <family val="1"/>
        <charset val="204"/>
      </rPr>
      <t xml:space="preserve">(при отсутствии покрытия - площадь не определена) </t>
    </r>
  </si>
  <si>
    <r>
      <t xml:space="preserve">Кол-во </t>
    </r>
    <r>
      <rPr>
        <sz val="10"/>
        <color theme="1"/>
        <rFont val="Times New Roman"/>
        <family val="1"/>
        <charset val="204"/>
      </rPr>
      <t>(указывается общее количество)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</si>
  <si>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 xml:space="preserve">(указывается общий объем всех контейнеров) </t>
    </r>
  </si>
  <si>
    <r>
      <t xml:space="preserve">Кол-во </t>
    </r>
    <r>
      <rPr>
        <sz val="10"/>
        <color theme="1"/>
        <rFont val="Times New Roman"/>
        <family val="1"/>
        <charset val="204"/>
      </rPr>
      <t xml:space="preserve">(указывается общее количество) 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</si>
  <si>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>(указывается общий объем всех бункеров)</t>
    </r>
  </si>
  <si>
    <r>
      <t xml:space="preserve">Объем, м³ </t>
    </r>
    <r>
      <rPr>
        <sz val="10"/>
        <color theme="1"/>
        <rFont val="Times New Roman"/>
        <family val="1"/>
        <charset val="204"/>
      </rPr>
      <t>(указывается общий объем всех контейнеров)</t>
    </r>
  </si>
  <si>
    <t>Географические координаты (широта, долгота)</t>
  </si>
  <si>
    <t>54,471258 37,107929</t>
  </si>
  <si>
    <t>п. Авангард, ул. Советская (поворот на ул. Лесная)</t>
  </si>
  <si>
    <t>54,469523 37,111008</t>
  </si>
  <si>
    <t>54,471277 37,117263</t>
  </si>
  <si>
    <t>54,473036 37,112006</t>
  </si>
  <si>
    <t>п. Авангард, ул. Первомайская (съезд напротив сараев по ул. Мира)</t>
  </si>
  <si>
    <t>54,4741 37,1185</t>
  </si>
  <si>
    <t>п. Авангард, ул. Первомайская (от д. №2в до д. №12), ул. Мира (от д. №5 до д.№20), ул. Октябрьская (от д.№1 до д.№6)</t>
  </si>
  <si>
    <t>п. Авангард (на пересечении ул. Октябрьская и ул. Лесная)</t>
  </si>
  <si>
    <t>54,467333 37,117876</t>
  </si>
  <si>
    <t>п. Авангард, ул. Школьная (от д. №1 до д. №15); ул. Советская (от д.№33 до д.№37), ул. Октябрьская (от д.№8 до д.№ 19), ул. Лесная (от д.№1 до д.№7)</t>
  </si>
  <si>
    <t>д. Сукромна (съезд с трассы Алексин - Першино)</t>
  </si>
  <si>
    <t>54,4576 37,0982</t>
  </si>
  <si>
    <t>д. Сукромна  (от д.№1 до д.№49)</t>
  </si>
  <si>
    <t>54,432013 37,055407</t>
  </si>
  <si>
    <t>с. Сенево, ул. 45 лет Победы (от д. №1 до д. №34), ул. Садовая (старая деревня, от д. №30 до д. №51а); МБОУ "Сеневская основная общеобразовательная школа № 21" (ул. Садовая д. 26)</t>
  </si>
  <si>
    <t>54,425996 37,047507</t>
  </si>
  <si>
    <t>54,427580 37,044005</t>
  </si>
  <si>
    <t>с. Сенево, ул. Садовая (от д.№16 до д.№24)</t>
  </si>
  <si>
    <t>с. Сенево (съезд к д. №1,3,5 по ул. Садовая)</t>
  </si>
  <si>
    <t>54,424637 37,043166</t>
  </si>
  <si>
    <t>с. Сенево, ул. Молодежная (д.№5), ул. Садовая (от д.№1 до д.№14)</t>
  </si>
  <si>
    <t>д. Сычево (около старой фермы)</t>
  </si>
  <si>
    <t>54,392031 37,042110</t>
  </si>
  <si>
    <t>д. Сычево  (от д.№1а до д.№41)</t>
  </si>
  <si>
    <t>д. Борисов (на въезде)</t>
  </si>
  <si>
    <t>54,396589 37,125083</t>
  </si>
  <si>
    <t>54,394737 37,123682</t>
  </si>
  <si>
    <t>54,395562 37,121232</t>
  </si>
  <si>
    <t>54,395875 37,117380</t>
  </si>
  <si>
    <t>54,393245 37,118627</t>
  </si>
  <si>
    <t>д. Борисово, ул. Лесная (от д. №1 до д. №10), ул. Полевая (от д.№1 до д. №8); МБОУ "Борисовская начальная общеобразовательная школа № 26" (ул. Лесная)</t>
  </si>
  <si>
    <t>с. Богучарово (у фермы)</t>
  </si>
  <si>
    <t>54,418421 37,135206</t>
  </si>
  <si>
    <t>с. Богучарово (от д.№1 до д.№32)</t>
  </si>
  <si>
    <t>54,339175 37,168665</t>
  </si>
  <si>
    <t>с. Поповка (поворот на ул. Садовую)</t>
  </si>
  <si>
    <t>54,339162 37,180232</t>
  </si>
  <si>
    <t>54,341397 37,174644</t>
  </si>
  <si>
    <t>54,339827 37,169114</t>
  </si>
  <si>
    <t>с. Поповка (поворот на ул. Садовая со стороны Д/с)</t>
  </si>
  <si>
    <t>54,339956 37,175722</t>
  </si>
  <si>
    <t>с. Поповка, ул. Садовая (от д. №1 до д.№7 и от д.№23 до д.№26), ул. Победы (д.№1,2,10,18)</t>
  </si>
  <si>
    <t>54,302079 37,181965</t>
  </si>
  <si>
    <t>д.Замарино (от д.№1 до д.№37)</t>
  </si>
  <si>
    <t>д.Замарино (съезд с автодороги Алексин-Першино у ГРП)</t>
  </si>
  <si>
    <t>54,307734 37,171989</t>
  </si>
  <si>
    <t>д.Замарино (от д.№38 до д.№66)</t>
  </si>
  <si>
    <t>54,316529 37,173438</t>
  </si>
  <si>
    <t>54,293318 37,168772</t>
  </si>
  <si>
    <t>54,281618 37,174135</t>
  </si>
  <si>
    <t>54,287038 37,056889</t>
  </si>
  <si>
    <t>п. Мичурина, ул. Центральная</t>
  </si>
  <si>
    <t>54,449235 36,924162</t>
  </si>
  <si>
    <t>54,449150 36,929851</t>
  </si>
  <si>
    <t>54,451272 36,930069</t>
  </si>
  <si>
    <t>54,453304 37,934431</t>
  </si>
  <si>
    <t>д. Зайцево (на въезде)</t>
  </si>
  <si>
    <t>д. Зайцево (от д. №1 до д. №28, от д.№84 до д.№86, от д.№29 до д.№40)</t>
  </si>
  <si>
    <t>д. Зайцево (напротив д. №56)</t>
  </si>
  <si>
    <t>54,484468 36,964422</t>
  </si>
  <si>
    <t>д. Зайцево (от д. №40 до д. №83)</t>
  </si>
  <si>
    <t>54,461189 36,911115</t>
  </si>
  <si>
    <t>д. Красное (от д. №1 до д. №53)</t>
  </si>
  <si>
    <t>54,479620 36,955685</t>
  </si>
  <si>
    <t>54,546176 37,999997</t>
  </si>
  <si>
    <t>реконструкция в 2021</t>
  </si>
  <si>
    <t>54,545824 37,004333</t>
  </si>
  <si>
    <t>54,548094 37,068454</t>
  </si>
  <si>
    <t>д. Большое Шелепино (по ул. Садовой)</t>
  </si>
  <si>
    <t>54,480974 37,158272</t>
  </si>
  <si>
    <t>д. Большое Шелепино (на повороте к д.№6 по ул. Новая)</t>
  </si>
  <si>
    <t>54,481252 37,162424</t>
  </si>
  <si>
    <t>54,482923 37,160020</t>
  </si>
  <si>
    <t>54,478244 37,160702</t>
  </si>
  <si>
    <t>54,489148 37,164567</t>
  </si>
  <si>
    <t>с. Спас-Конино (на выезде)</t>
  </si>
  <si>
    <t>54,408777 37,226049</t>
  </si>
  <si>
    <t>с. Спас-Конино, ул. Полевая</t>
  </si>
  <si>
    <t>54,403667 37,225356</t>
  </si>
  <si>
    <t>54,406674 37,209315</t>
  </si>
  <si>
    <t>с. Спас-Конино (у остановочного павильона)</t>
  </si>
  <si>
    <t>54,406494 37,223285</t>
  </si>
  <si>
    <t>с. Спас-Конино, ул. Юбилейная (от д. №1 до д. №12); ул. М.Поливановой (от д. №1 до д. №12)</t>
  </si>
  <si>
    <t>с. Спас-Конино (у водонапорной башни по ул. Полевая)</t>
  </si>
  <si>
    <t>54,4084 37,2293</t>
  </si>
  <si>
    <t>с. Спас-Конино, ул. Строителей (от д. №1 до д. №20); ул. Полевая (от д. №1 до д. №11)</t>
  </si>
  <si>
    <t>д. Клешня</t>
  </si>
  <si>
    <t>54,422756 37,281564</t>
  </si>
  <si>
    <t>д. Клешня ( от д. №1 до д. №22)</t>
  </si>
  <si>
    <t>ст. Суходол (перед  д. №25 по  ул. Садовая)</t>
  </si>
  <si>
    <t>54,437065 37,354552</t>
  </si>
  <si>
    <t>реконструкция на 2021</t>
  </si>
  <si>
    <t>54,440894 37,347445</t>
  </si>
  <si>
    <t>54,468323 37,326325</t>
  </si>
  <si>
    <t>д. Никулино</t>
  </si>
  <si>
    <t>54,412767 37,311090</t>
  </si>
  <si>
    <t>д. Никулино ( от д. №2 до д. №52)</t>
  </si>
  <si>
    <t>54,457185 37,445185</t>
  </si>
  <si>
    <t>54,453314 37,436334</t>
  </si>
  <si>
    <t>д. Александровка (по ул. Октябрьская, напротив д. №6)</t>
  </si>
  <si>
    <t>54,455940 37,441458</t>
  </si>
  <si>
    <t>54,455908 37,441431</t>
  </si>
  <si>
    <t>д. Новое Клейменово (около остановочного павильона)</t>
  </si>
  <si>
    <t>54,461170 37,473119</t>
  </si>
  <si>
    <t>д. Новое Клейменово ( от д. №6 до д. №37)</t>
  </si>
  <si>
    <t>54,454668 37,450420</t>
  </si>
  <si>
    <t>д. Старое Клейменово (от д. №1 до д. №23)</t>
  </si>
  <si>
    <t>д. Кострово</t>
  </si>
  <si>
    <t>54,4229 37,4866</t>
  </si>
  <si>
    <t>д. Кострово ( от д. №1 до д. №35)</t>
  </si>
  <si>
    <t>54,482050 37,471522</t>
  </si>
  <si>
    <t>д. Ботня (пересечение ул. Центральная и ул. Садовая , у ДК)</t>
  </si>
  <si>
    <t>54,536735 37,202867</t>
  </si>
  <si>
    <t>54,536618 37,203123</t>
  </si>
  <si>
    <t>д.Ботня (при съезде на ул.Дорожная д.№36)</t>
  </si>
  <si>
    <t>54,529859 37,204289</t>
  </si>
  <si>
    <t>с. Бунырево (за магазином "РАЙПО")</t>
  </si>
  <si>
    <t>54,572478 37,148520</t>
  </si>
  <si>
    <t>54,570225 37,148254</t>
  </si>
  <si>
    <t>54,566288 37,275729</t>
  </si>
  <si>
    <t>54,565765 37,270199</t>
  </si>
  <si>
    <t>54,560815 3,.264100</t>
  </si>
  <si>
    <t>54,634898 37,199451</t>
  </si>
  <si>
    <t>д. Егнышевка ул. Юбилейная</t>
  </si>
  <si>
    <t>54,663803 37,204794</t>
  </si>
  <si>
    <t xml:space="preserve">реконструкция на 2021 </t>
  </si>
  <si>
    <t>54,628243 37,190584</t>
  </si>
  <si>
    <t>д. Абрютино</t>
  </si>
  <si>
    <t>54,5484 37,4866</t>
  </si>
  <si>
    <t>д. Абрютино (от д. №1 до д. №37)</t>
  </si>
  <si>
    <t>д. Айдарово (перед подъемом)</t>
  </si>
  <si>
    <t>54,595731 37,157511</t>
  </si>
  <si>
    <t>54,515316 37,202312</t>
  </si>
  <si>
    <t>с. Божениново (от д.№1 до д.№19)</t>
  </si>
  <si>
    <t xml:space="preserve">с. Божениново </t>
  </si>
  <si>
    <t>54,5112 37,2070</t>
  </si>
  <si>
    <t>с. Божениново (от д.№20 до д.№47)</t>
  </si>
  <si>
    <t>с. Казначеево</t>
  </si>
  <si>
    <t>54,5226 37,2639</t>
  </si>
  <si>
    <t>с. Казначеево (от д.№1 до д.№50)</t>
  </si>
  <si>
    <t>д. Верхнее  Ламоново</t>
  </si>
  <si>
    <t>54,6362 37,2334</t>
  </si>
  <si>
    <t>д. Верхнее Ламоново (от д.№1 до д.№35)</t>
  </si>
  <si>
    <t>54,656242 37,226910</t>
  </si>
  <si>
    <t>д. Нижнее Ламоново (от д. №1а до д. №27)</t>
  </si>
  <si>
    <t>54,581142 37,180995</t>
  </si>
  <si>
    <t>д. Мясоедово, ул. Центральная (от д. №1 до д. №71а), ул. Новая (от д. №1 до д. №36)</t>
  </si>
  <si>
    <t>54,552819 37,249109</t>
  </si>
  <si>
    <t>54,573175 37,160847</t>
  </si>
  <si>
    <t>д. Сосновка (от д. №1 до д. №32)</t>
  </si>
  <si>
    <t xml:space="preserve">ул. Советская, д.46 </t>
  </si>
  <si>
    <r>
      <t xml:space="preserve">Данные о собственниках мест (площадок) накопления ТКО </t>
    </r>
    <r>
      <rPr>
        <b/>
        <sz val="8"/>
        <color theme="1"/>
        <rFont val="Times New Roman"/>
        <family val="1"/>
        <charset val="204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</si>
  <si>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b/>
        <sz val="8"/>
        <color theme="1"/>
        <rFont val="Times New Roman"/>
        <family val="1"/>
        <charset val="204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</si>
  <si>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r>
      <t xml:space="preserve">Вид покрытия </t>
    </r>
    <r>
      <rPr>
        <b/>
        <sz val="8"/>
        <color theme="1"/>
        <rFont val="Times New Roman"/>
        <family val="1"/>
        <charset val="204"/>
      </rPr>
      <t>(бетон, асфальт, отсутствует)</t>
    </r>
  </si>
  <si>
    <r>
      <t xml:space="preserve">Площадь, м² </t>
    </r>
    <r>
      <rPr>
        <b/>
        <sz val="8"/>
        <color theme="1"/>
        <rFont val="Times New Roman"/>
        <family val="1"/>
        <charset val="204"/>
      </rPr>
      <t>(при отсутствии покрытия - площадь не определена)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</si>
  <si>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Кол-во </t>
    </r>
    <r>
      <rPr>
        <b/>
        <sz val="8"/>
        <color theme="1"/>
        <rFont val="Times New Roman"/>
        <family val="1"/>
        <charset val="204"/>
      </rPr>
      <t>(указывается общее количество)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</si>
  <si>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контейнеров)</t>
    </r>
  </si>
  <si>
    <r>
      <t xml:space="preserve">Объем, м³ </t>
    </r>
    <r>
      <rPr>
        <b/>
        <sz val="8"/>
        <color theme="1"/>
        <rFont val="Times New Roman"/>
        <family val="1"/>
        <charset val="204"/>
      </rPr>
      <t>(указывается общий объем всех бункеров)</t>
    </r>
  </si>
  <si>
    <t>Территория города</t>
  </si>
  <si>
    <t xml:space="preserve">Согласовано:                                  Директор Тульского филиала 
ООО «МСК-НТ»
_______________А.В. Фомин              "____" ______________ 2021г.
</t>
  </si>
  <si>
    <t>Утверждаю:
Глава администрации 
муниципального образования 
город Алексин
_________________П.Е. Федоров
"____" ______________ 2021г</t>
  </si>
  <si>
    <t>ул. Болотова,   д. 12, корп. 2</t>
  </si>
  <si>
    <t>Реестр мест (площадок) накопления твердых коммунальных отходов                  на территории муниципального образования город Алексин</t>
  </si>
  <si>
    <t>Грфик и интервал вывоза</t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</si>
  <si>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07.00-11.00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</si>
  <si>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11.00-15.00</t>
    </r>
  </si>
  <si>
    <r>
      <rPr>
        <sz val="10"/>
        <color theme="1"/>
        <rFont val="Times New Roman"/>
        <family val="1"/>
        <charset val="204"/>
      </rPr>
      <t>ежедневно утро-вечер</t>
    </r>
    <r>
      <rPr>
        <sz val="11"/>
        <color theme="1"/>
        <rFont val="Times New Roman"/>
        <family val="1"/>
        <charset val="204"/>
      </rPr>
      <t xml:space="preserve">  07.00-11.00  11.00-15.00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</si>
  <si>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19.00-23.00</t>
    </r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</si>
  <si>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15.00-19.00</t>
    </r>
  </si>
  <si>
    <r>
      <rPr>
        <sz val="10"/>
        <rFont val="Times New Roman"/>
        <family val="1"/>
        <charset val="204"/>
      </rPr>
      <t>ежедневно</t>
    </r>
    <r>
      <rPr>
        <sz val="11"/>
        <rFont val="Times New Roman"/>
        <family val="1"/>
        <charset val="204"/>
      </rPr>
      <t xml:space="preserve"> 11.00-15.00</t>
    </r>
  </si>
  <si>
    <t>ежедневно 19.00-23.00</t>
  </si>
  <si>
    <t>емкости не установлены</t>
  </si>
  <si>
    <t>ежедневно 15.00-19.00</t>
  </si>
  <si>
    <t>вторник-суббота 19.00-23.00</t>
  </si>
  <si>
    <t>вторник, четверг, суббота 19.00-23.00</t>
  </si>
  <si>
    <t xml:space="preserve"> </t>
  </si>
  <si>
    <t>ул. Энергетиков д.1</t>
  </si>
  <si>
    <t xml:space="preserve">54.492739, 37.036892; </t>
  </si>
  <si>
    <t>Производственное подразделение "Алексинская ТЭЦ" филиал ПАО "Квадра"-"Центральная генерация"</t>
  </si>
  <si>
    <t>54.493975;37.040898</t>
  </si>
  <si>
    <t>54.494538;37.046231</t>
  </si>
  <si>
    <t>54.495096;37.039938</t>
  </si>
  <si>
    <t>торговый павильоны рынка "Слобода", ООО "Группа Компаний Лето"</t>
  </si>
  <si>
    <t>Производственное подразделение "Алексинская ТЭЦ" филиал ПАО "Квадра"-"Центральная генерация"1056882304489Тульская обл., г. Алексин ул. Энергетиков д.1</t>
  </si>
  <si>
    <t>МБДОУ "Детский сад комбинированного вида № 27" (ул. Арматурная д. 36-а) ул. Арматурная д.36, 38, 34</t>
  </si>
  <si>
    <t>ул. Тульская д.17,д.21; ул. Смирнова д.6/9-27; ул. Поленова д.15,25,26, ул. Советская д.23</t>
  </si>
  <si>
    <t>ул. Арматурная д. 2,2а,2б,2в,2г,2д,2з,2и,2к,2л,2н,2о; Арматурный проезд д. 1-6, д.2-е</t>
  </si>
  <si>
    <t xml:space="preserve">ул. Приокская д.1,2,2/1,3,4,5,6,7,8,10,11,12,13,14,15;   ул. Верхняя Приокская д.27; </t>
  </si>
  <si>
    <t>ул. Советская д.39, 46, ул. Муралова д.16</t>
  </si>
  <si>
    <t>ул. Правобережная, д. 2-23, Соборный переулок, д. 6-12 ул. Муралова д.4</t>
  </si>
  <si>
    <t>ул. Железнодорожгая д.1,2,4,710,10а,11,13а,14; ул. Пахомова д. 3,5/19,6, 6а,8/17; ул. Маяковского д. 14/4,5,12,3</t>
  </si>
  <si>
    <t xml:space="preserve">ул. Серафимовича 4,4а,6; ул. Армейская д.9,10/7,10а,11,11а,11б,11в,12,13,15 ,15а,15б,15в,15г,17; ул. Вересаева д.9 ; ул. Чехова д.17,18,19; </t>
  </si>
  <si>
    <t>ул. Тульская ж.123</t>
  </si>
  <si>
    <t>54.512272,37,107112</t>
  </si>
  <si>
    <t>Общество с органиченной ответственностью "Старая мельница", Тульская обл., г. Алексин, ул. Тульская д.123, 1067146020578</t>
  </si>
  <si>
    <t xml:space="preserve">Общество с органиченной ответственностью "Старая мельница", Тульская обл., г. Алексин, ул. Тульская д.123, </t>
  </si>
  <si>
    <t>ул. Заводская д.1/3,10,2/5,3,4,5,6,7,8 ул. Южная д.12,4,4а,6,8,9 ул. Восточная д.1,2,2а; ;МБДОУ "Детский сад комбинированного вида №18" (ул. Заводская д. 5а);МБДОУ "Центр развития  ребенка -детский сад №4" (ул. Восточная д.4)</t>
  </si>
  <si>
    <t>ул. Пионерская, д.41-57, ул. Слободка д.6-21; ул. Слободской проезд д.2-10;ГУ ТО "Комплексный центр социального обслуживания населения №2" ул. Пионерская д.2</t>
  </si>
  <si>
    <t xml:space="preserve"> г. Алексин, ул.Санаторная, 15</t>
  </si>
  <si>
    <t>г. Алексин, пл.Победы, 9</t>
  </si>
  <si>
    <t>г. Алексин, ул.50 лет ВЛКСМ, 16</t>
  </si>
  <si>
    <t xml:space="preserve">ГУЗ "Алексинская районная больница № 1 имени профессора В.Ф. Снегирева",1027103671682, ул. Санаторная д.15 </t>
  </si>
  <si>
    <t>ГУЗ "Алексинская районная больница № 1 имени профессора В.Ф. Снегирева",1027103671682, пл Победы д.9</t>
  </si>
  <si>
    <t>ГУЗ "Алексинская районная больница № 1 имени профессора В.Ф. Снегирева", 1027103671682, ул. 50 лет ВЛКСМ д.16</t>
  </si>
  <si>
    <t xml:space="preserve">ГУЗ "Алексинская районная больница № 1 имени профессора В.Ф. Снегирева",ул. Санаторная д.15 </t>
  </si>
  <si>
    <t>ГУЗ "Алексинская районная больница № 1 имени профессора В.Ф. Снегирева", пл Победы д.9</t>
  </si>
  <si>
    <t>ГУЗ "Алексинская районная больница № 1 имени профессора В.Ф. Снегирева",  ул. 50 лет ВЛКСМ д.16</t>
  </si>
  <si>
    <t>54.522707, 37.087592</t>
  </si>
  <si>
    <t>54.501767, 37.054156</t>
  </si>
  <si>
    <t>54.530432, 37.085063</t>
  </si>
  <si>
    <t xml:space="preserve"> 2-й проезд Строителей д. 1/16,2/14,4,5,6  ул. 3-й проезд Строителей д.6 ул. Молодежная 4/1а,6,10,10а,12,18; ГУЗ "Тульская областная клиническая психиатрическая больница №1 им. Н.П. Каменева", ул. 2-й проезд строителей, д3</t>
  </si>
  <si>
    <t>ул. Урицкого д. 9,7,28,25,21,19,17,14,13,12,11,ул. Тельмана д.5,7 ул. Ключевая 4,6,8; ул. Калинина д. 1-13; Почтовый пер. д. 8-17 ул. Металлистов д.45, 47, ГУЗ "Алексинская районная больница №1 им проффесора В.Ф. Снегирева", ул. Урицкого д.12</t>
  </si>
  <si>
    <t xml:space="preserve">п. Авангард, ул. Мира (от д. №1 до д. №4), ул. Советская (от д. №1 до д. №7); </t>
  </si>
  <si>
    <t>п. Авангард, ул. Ленина (от д. №3 до д. №21), ул. Октябрьская (от д. №1 до д. №19), ул. Садовая (от д. №1 до д. №19); МБОУ "Авангардская средняя общеобразовательная школа № 7" (ул. Октябрьская д. 1); ГУЗ "Алексинская районная больница №1 им проффесора В.Ф. Снегирева" ул. Ленина д.4</t>
  </si>
  <si>
    <t>ул. Советская, (МКД №18 и от д. №15 до д. №20); ГУЗ "Алексинская районная больница №1 им проффесора В.Ф. Снегирева" ул. Советская д.17</t>
  </si>
  <si>
    <t>д.Ботня ул.Молодежная ( от д.№1 до д.№25); ул. Центральная (от д.№2 до д.№37); ул.Садовая (от д.№1а до д.№5); ГУЗ "Алексинская районная больница №1 им проффесора В.Ф. Снегирева" ул Садовая д.5</t>
  </si>
  <si>
    <t>д. Борисово, ул. Северная (МКД №1,3), ул. Южная (от д. №11 до д. №14); ГУЗ "Алексинская районная больница №1 им проффесора В.Ф. Снегирева" ул. Южная д.10</t>
  </si>
  <si>
    <t>с. Бунырево, ул. Приокская (от д. №35 до д. №37), частный сектор 9от д. №1 до д. №27); ГУЗ "Алексинская районная больница №1 им проффесора В.Ф. Снегирева" ул. Приокская д.35</t>
  </si>
  <si>
    <t xml:space="preserve">д. Егнышевка ул. Набережная д. 1-35, ул. Юбилейная д. 13-23, ул. Приокская д. 1-20; ГУЗ "Алексинская районная больница №1 им проффесора В.Ф. Снегирева" </t>
  </si>
  <si>
    <t>п. Мичурина, ул. Зеленая (от д. 31 до д. №10), ул. Центральная (от д. №1 до д. №5), ул. Школьная (МКД №1, от д. №1 до д. №5); МБОУ "Пушкинская основная общеобразовательная школа № 22" (ул. Центральная д. 2); ГУЗ "Алексинская районная больница №1 им проффесора В.Ф. Снегирева" ул. Центральная д.2</t>
  </si>
  <si>
    <t>п. Колосово, ул. Вишневая (от д. №1а до д. №16а), ул. Лесная (от д. №1 до д. №5), ул. Мира ( от д. №1 до д. №23), ул. Полярная (от д. №1 до д. №20), магазин Алексинского РАЙПО; ГУЗ "Алексинская районная больница №1 им проффесора В.Ф. Снегирева" ул Мира д.10</t>
  </si>
  <si>
    <t>с. Поповка, ул. Победы (от д. №4 до д. №10а), ул. Садовая (МКД №3, от д. №8 до д. №22).;ГУЗ "Алексинская районная больница №1 им проффесора В.Ф. Снегирева" ул. Победы д.20</t>
  </si>
  <si>
    <t>с. Поповка, ул. 70 лет Октября (от д. №1 до д. №12), ул. Петрушинская (от д. №1 до д. №6). Ул. Школьная (от д. №1а до д. №27); МБОУ "Поповская средняя общеобразоательная школа № 19"; ГУЗ "Алексинская районная больница №1 им проффесора В.Ф. Снегирева" ул. Советская</t>
  </si>
  <si>
    <t>с. Сенево, ул. Молодежная МКД (от д. №1 до д. №4) и от д.№6 до д.№9), ул. Садовая (д.№19);ГУЗ "Алексинская районная больница №1 им проффесора В.Ф. Снегирева" ул. Садовая д.11</t>
  </si>
  <si>
    <t>с. Солопенки, ул. Парковая (от д. №3 до д. №11), ул. Победы (от д. №1 до д. №2), ул. Школьная (от д. №1 до д. №3), старая деревня (от д. №1а до д. №21); ГУЗ "Алексинская районная больница №1 им проффесора В.Ф. Снегирева"</t>
  </si>
  <si>
    <t>с. Спас-Конино, ул. Механизаторов (от д. №1 до д. №21); ГУЗ "Алексинская районная больница №1 им проффесора В.Ф. Снегирева"</t>
  </si>
  <si>
    <t>ст. Суходол, ул. Садовая (МКД №25 (48 квартир), частный сектор (с д. №1а до д. №30); ГУЗ "Алексинская районная больница №1 им проффесора В.Ф. Снегирева" ул. Садовая д.25</t>
  </si>
  <si>
    <t>д. Большое Шелепино, ул. Новая (д. №2,4,6,8,10,12).;ГУЗ "Алексинская районная больница №1 им проффесора В.Ф. Снегирева" ул. Новая д.6</t>
  </si>
  <si>
    <t>д. Хатманово, ул. Дорожная (от д. №1 до д. №9), ул. Молодежная (от д. №1а до д. №23), ул. Рябиновая (д. №4).ГУЗ "Алексинская районная больница №1 им проффесора В.Ф. Снегирева" ул. Молодежная д.2</t>
  </si>
  <si>
    <t>г. Алексин, ул. Санаторная д.9</t>
  </si>
  <si>
    <t>54.522568, 37.084764</t>
  </si>
  <si>
    <t>Федеральное бюджетное учреждение "Центральное жилищно-коммунальное управление" г. Москва, ул. Спартаковская д.2Б, 1027700430889</t>
  </si>
  <si>
    <t>ФГБУ "ЦЖКУ" Минобороны России по ЗВО, г. Алексин ул. Санаторная д.9</t>
  </si>
  <si>
    <t>Места накопления КГО</t>
  </si>
  <si>
    <t>отсек для КГО</t>
  </si>
  <si>
    <t>специальная площадка</t>
  </si>
  <si>
    <t>Общество с ограниченной ответственностью "Монолит Ресурс", Тульская обл., г. Алексин, ул. Болотова д.18Д, 137154009915</t>
  </si>
  <si>
    <t xml:space="preserve">Общество с ограниченной ответственностью "Монолит Ресурс", Тульская обл., г. Алексин, ул. Болотова д.18Д, </t>
  </si>
  <si>
    <t>Общество с ограниченной ответственностью "Монолит Ресурс", Тульская обл., г. Алексин, ул. Луначарского д.2А</t>
  </si>
  <si>
    <t>г. Алексин ул. Болотова д.18Д</t>
  </si>
  <si>
    <t>г. Алексин ул. Луначарского д.2А</t>
  </si>
  <si>
    <t>54.493599 37.12000</t>
  </si>
  <si>
    <t>54.493599 37.50925</t>
  </si>
  <si>
    <t>54.50706537.067304</t>
  </si>
  <si>
    <t>г. Алексин ул. Ленина д.1Б</t>
  </si>
  <si>
    <t>Индивидуальный предприниматель Безуглов Владимир Евгеньевич, 304714631600254, Тульская обл., г. Алексин, ул. Баумана, д. 8, кв. 40</t>
  </si>
  <si>
    <t>ИП Безуглов Владимир Евгеньевич, Тульская обл., г. Алексин, ул. Ленина д.1б</t>
  </si>
  <si>
    <t>г. Алексин, ул. Южная д.6а</t>
  </si>
  <si>
    <t>54.515636 37.045497</t>
  </si>
  <si>
    <t>г. Алексин ул. 50 лет Октября д.11А</t>
  </si>
  <si>
    <t>54.524974 37.080120</t>
  </si>
  <si>
    <t>Индивидуальный предприниматель Цеханская Наталья Евгеньевна,
305714619900021 , Тульская обл., г. Алексин ул. Ленина д.17/18 кв.8</t>
  </si>
  <si>
    <t>ИП Цеханская Наталья Евгеньевна, Тульская обл., г. Алексин ул. 50 лет Октября д.11А</t>
  </si>
  <si>
    <t>Общество с ограниченной ответственностью "Промисвест", 1127154005450, Тульская обл., г. Щекино ул. Пирогова д.43 оф2</t>
  </si>
  <si>
    <t>г. Алексин ул.Кутузова</t>
  </si>
  <si>
    <t>54.514369 37.115164</t>
  </si>
  <si>
    <t xml:space="preserve">г. Алексин, ул. Дубравная </t>
  </si>
  <si>
    <t>ООО "Арготорг", 1027809237796, г. Санкт-Петербург, пр. Невский, 90/92</t>
  </si>
  <si>
    <t>54.506588 37.109457</t>
  </si>
  <si>
    <t>г. Алексин ул. Тульская, д.137а</t>
  </si>
  <si>
    <t>54.503839 37.123221</t>
  </si>
  <si>
    <t>г. Алексин ул. Болотова д.2ж</t>
  </si>
  <si>
    <t>54.508500 37.122370</t>
  </si>
  <si>
    <t>Общество с ограниченной ответственностью "Оникс", 1027103671011, Тульская обл., г. Алексин, ул. Болотова д.2ж</t>
  </si>
  <si>
    <t>г. Алексин ул. Мира д.14/10</t>
  </si>
  <si>
    <t>54.50330237.069352</t>
  </si>
  <si>
    <t>Индивидуальный предприниматель Ефимова Валентина Григорьевна, 304714616100213, Тульская обл, г. Алексин ул. Армейская д.10а кв.10</t>
  </si>
  <si>
    <t>ИП Ефимова В.Г. г. Алексин ул.  Мира д.14/10</t>
  </si>
  <si>
    <t>г. Алексин ул. Матросова д.19</t>
  </si>
  <si>
    <t>г. Алексин ВЗС "Алексин-Бор"</t>
  </si>
  <si>
    <t>54.508001 37.060071</t>
  </si>
  <si>
    <t>54.543949 37.101754</t>
  </si>
  <si>
    <t>Муниципальное унитарное предприятие г. Алексин"Водопроводно канализационное хозяйство  г. Алексин"
1027103676038, Тульская обл., г. Алексин ул. Матросова д.19</t>
  </si>
  <si>
    <t>МУП г. Алексин"Водопроводно канализационное хозяйство  г. Алексин"
Тульская обл., г. Алексин ул. Матросова д.19</t>
  </si>
  <si>
    <t>МУП г. Алексин"Водопроводно канализационное хозяйство  г. Алексин"
Тульская обл., г. Алексин ВЗС "Алексин-Бор"</t>
  </si>
  <si>
    <t>г. Алексин ул. Радбужская д.43</t>
  </si>
  <si>
    <t>54.518314 37085006</t>
  </si>
  <si>
    <t>Индивидуальный предприниматель Старичкова Светлана Михайловна 
304770000164741, г. Москва, ул. Декабристов д.36Б кв.52</t>
  </si>
  <si>
    <t>ИП Старичкова С.М., г. Алексин ул. Радбужская д.43</t>
  </si>
  <si>
    <t>г. Алексин ул. Дружбы д.7</t>
  </si>
  <si>
    <t>г. Алексин ул. Южная д.9</t>
  </si>
  <si>
    <t>г. Алексин ул. Болотова д.10а</t>
  </si>
  <si>
    <t>г. Алексин ул. Арматурная д.10/16</t>
  </si>
  <si>
    <t>г. Алексин ул. Ленина д.1</t>
  </si>
  <si>
    <t>г. Алексин ул. Дубраввная д.36</t>
  </si>
  <si>
    <t>54.51162237.122441</t>
  </si>
  <si>
    <t>54.515187  37.046417</t>
  </si>
  <si>
    <t>г. Алексин ул. Пахомова д.11а</t>
  </si>
  <si>
    <t>54.50133137.072251</t>
  </si>
  <si>
    <t>54.49988337.123242</t>
  </si>
  <si>
    <t>54.48460336.998577</t>
  </si>
  <si>
    <t>54.52031637.045287</t>
  </si>
  <si>
    <t>54.50782437.067589</t>
  </si>
  <si>
    <t>ПАО "Ростелеком" ОГРН 1027700198767, Тульская область, г. Тула пр. Ленина д.33а</t>
  </si>
  <si>
    <t>Индивидуальный предприниматель Фрыкин Игорь Сергоеевич 304714625400056, г. Алексин ул. Дружбы д.7 кв.9</t>
  </si>
  <si>
    <t>Индивидуальный предприниматель Храмов Сергей Геннадьевич 307714727600042, г. Киреевск ул. Чехова д.8 кв.21</t>
  </si>
  <si>
    <t>Общество с ограниченной ответственностью "ЕвроСтрой"1057747084262, г. Москва, ул. Мясницкая д. 30/1/2</t>
  </si>
  <si>
    <t>Общество с органиченной ответственностью "Магазин №4" 1027809237796, г. Алексин ул. Ленина д.1</t>
  </si>
  <si>
    <t>ЗАО "ИКС 5 Недвижимость" 1027807980991, 196191, г. Санкт-Петербург", ул. Варшавская д.25 лит.А, корп.2</t>
  </si>
  <si>
    <t>г. Алексин ул. Тульская, д.136Д</t>
  </si>
  <si>
    <t>54.508198 37.117853</t>
  </si>
  <si>
    <t>Общество с органиченной ответственностью "Стрелец71" 1207100013053, 301367, Тульская обл., г. Алексин ул. Тульская д.136Д оф.3</t>
  </si>
  <si>
    <t>Индивидуальный предприниматель Ушонов Шарифхуджа Саидхуджаевич 316715400086238, Тульская обл., Ясногорский р-н, д. Каменка</t>
  </si>
  <si>
    <t>г. Алексин ул. Набережная д.40а</t>
  </si>
  <si>
    <t>54.489492 37.059159</t>
  </si>
  <si>
    <t>Общество с ограниченной ответственностью "Алексинский керамзитный завод", 1127154027703, 301362, Тульская обл., г. Алексин ул. Набережная д.40а</t>
  </si>
  <si>
    <t>ООО"Алексинский керамзитный завод", 1127154027703, 301362, Тульская обл., г. Алексин ул. Набережная д.40а</t>
  </si>
  <si>
    <t>Тульская обл., городской округ Алексин, д. Ботня (питомник "Гавриш")</t>
  </si>
  <si>
    <t>54.5430 37.2094</t>
  </si>
  <si>
    <t>54.5410 37.2110</t>
  </si>
  <si>
    <t>Гавриш Сергей Федорович 127474, г. Москва, ул. Дубинская д.53 к.3 кв 149, 771501277190</t>
  </si>
  <si>
    <t>ООО "БОТАНИК", 1157154029295, 301360 Тульская обл., Алексинский р-н, д. Ботня ул. Центральная д.2</t>
  </si>
  <si>
    <t>ООО "ТУЛЬСКИЙ ИСКАНДЕР", 1197154003342, 301360, Тульская обл., Алексинский р-н д. Ботня ул. Дорожная здание 4</t>
  </si>
  <si>
    <t>Тульская обл., Алексинский р-н СУТЦ "Заполярье"</t>
  </si>
  <si>
    <t>54.555073 37.129491</t>
  </si>
  <si>
    <t>ООО "ТРЕНД",301352,Тульская обл., Алексинский р-н, г. Алексин СУТЦ "Заполярье" 7728360308</t>
  </si>
  <si>
    <t xml:space="preserve">ООО "ТРЕНД",301352,Тульская обл., Алексинский р-н, г. Алексин СУТЦ "Заполярье" </t>
  </si>
  <si>
    <t>Тульская обл., г. Алексин ул. Тульская д.141</t>
  </si>
  <si>
    <t>54.50773, 37.12473</t>
  </si>
  <si>
    <t>Индивидуальный предприниматель Железов Александр Геннадьевич, 304714611900054, Тульская обл., г. Алексин ул. Санаторная д.2 кв.8</t>
  </si>
  <si>
    <t>ИП Железов А.Г., ООО Торгсервис71", Тульская обл., г. Алексин ул. Тульская д.141</t>
  </si>
  <si>
    <t>54.469548, 37.071194</t>
  </si>
  <si>
    <t xml:space="preserve">в районе д. Колюпаново </t>
  </si>
  <si>
    <t>д. Колюпаново, д. Фомищево</t>
  </si>
  <si>
    <t>Тульская обл., г. Алексин ул. Матросова д.9</t>
  </si>
  <si>
    <t>54.504837 37.056746</t>
  </si>
  <si>
    <t>Общество с органиченной ответственностью "СУ-3" 301360, Тульская обл., г. Алексин ул. Матросова д.9 7111024088</t>
  </si>
  <si>
    <t xml:space="preserve">Общество с органиченной ответственностью "СУ-3" 301360, Тульская обл., г. Алексин ул. Матросова д.9 </t>
  </si>
  <si>
    <t>Тульская обл., г. Алексин ул. Пахомова д.11а</t>
  </si>
  <si>
    <t>54.50122237.072386</t>
  </si>
  <si>
    <t>Индивидуальный предприниматель Сурченко Ольга Владимировна 307714729200030,  г Тула ул Жуковского д 34</t>
  </si>
  <si>
    <t>ИП Сурченко О.В. 301361, Тульская обл., г. Алексин ул. Пахомова д.11а</t>
  </si>
  <si>
    <t>зарегистрировано (чел)</t>
  </si>
  <si>
    <r>
      <rPr>
        <b/>
        <u/>
        <sz val="8"/>
        <color theme="1"/>
        <rFont val="Times New Roman"/>
        <family val="1"/>
        <charset val="204"/>
      </rPr>
      <t xml:space="preserve">ул. Солнечный проезд д.2/16,6 к.2,6;                                                    д. Бухторма; </t>
    </r>
    <r>
      <rPr>
        <b/>
        <sz val="8"/>
        <color theme="1"/>
        <rFont val="Times New Roman"/>
        <family val="1"/>
        <charset val="204"/>
      </rPr>
      <t xml:space="preserve">     </t>
    </r>
    <r>
      <rPr>
        <sz val="8"/>
        <color theme="1"/>
        <rFont val="Times New Roman"/>
        <family val="1"/>
        <charset val="204"/>
      </rPr>
      <t xml:space="preserve">                       МБДОУ "Центр развития ребенка - детский сад № 13" (ул. Болотова; )ГУЗ "Алексинская районная больница №1 им проффесора В.Ф. Снегирева" ул. Болотова д.12, </t>
    </r>
  </si>
  <si>
    <t>2102 (в т.ч. 1592 чел мкд с мусоропроводом)</t>
  </si>
  <si>
    <t>2194 (в т.ч. 1519 чел мкд с мусоропроводом)</t>
  </si>
  <si>
    <r>
      <rPr>
        <b/>
        <sz val="8"/>
        <rFont val="Times New Roman"/>
        <family val="1"/>
        <charset val="204"/>
      </rPr>
      <t>ул. Тульская д.138 к.2,138,138 к.1</t>
    </r>
    <r>
      <rPr>
        <b/>
        <u/>
        <sz val="8"/>
        <rFont val="Times New Roman"/>
        <family val="1"/>
        <charset val="204"/>
      </rPr>
      <t xml:space="preserve"> (МКД С МУСОРОПРОВОДОМ)</t>
    </r>
  </si>
  <si>
    <t>ИТР</t>
  </si>
  <si>
    <t xml:space="preserve">ул. Макаренко д.1,3,4,5,6;       </t>
  </si>
  <si>
    <t>ул. Тульская д, 47, 49, 51, 51а, 55 57, 59, 61, 63 ул. Кузнечная д. 21, 23, 26,32</t>
  </si>
  <si>
    <r>
      <t xml:space="preserve">МБОУ  "СОШ №2" (ул. Дубравная д.32);МБУ ДО "Центр развития творчества детей и юношества"  (ул. Дубравная д.23 к.2б)МБДОУ "ДС комбинированного вида №2" (ул. Дубравная д.28);ГУЗ "Алексинская районная больница №1 им проффесора В.Ф. Снегирева" ш. Генерала Короткова д.6                           </t>
    </r>
    <r>
      <rPr>
        <b/>
        <u/>
        <sz val="8"/>
        <color theme="1"/>
        <rFont val="Times New Roman"/>
        <family val="1"/>
        <charset val="204"/>
      </rPr>
      <t>ул. Дубравная д. 34, 36, 38, 40</t>
    </r>
    <r>
      <rPr>
        <sz val="8"/>
        <color theme="1"/>
        <rFont val="Times New Roman"/>
        <family val="1"/>
        <charset val="204"/>
      </rPr>
      <t xml:space="preserve">                                                     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ш. Ген. Короткова д. 3; 3 корп.3; 5 корп.1; 7; 9, ул. Дубравная д.23; 25; 25 корп1; 25 корп 2; 25 корп 2а; 25 корп 2б, ул. Тульская д.135, 135 корп.1, 135 корп 3</t>
    </r>
  </si>
  <si>
    <r>
      <t xml:space="preserve">ул. Энгельса д.28,;  </t>
    </r>
    <r>
      <rPr>
        <b/>
        <u/>
        <sz val="8"/>
        <color theme="1"/>
        <rFont val="Times New Roman"/>
        <family val="1"/>
        <charset val="204"/>
      </rPr>
      <t>Частный сектор:</t>
    </r>
    <r>
      <rPr>
        <sz val="8"/>
        <color theme="1"/>
        <rFont val="Times New Roman"/>
        <family val="1"/>
        <charset val="204"/>
      </rPr>
      <t xml:space="preserve"> ул.Энгельса д.5153, 59, 61, 63,67, 69,ул. Смирнова д.61/12-79</t>
    </r>
    <r>
      <rPr>
        <u/>
        <sz val="8"/>
        <color theme="1"/>
        <rFont val="Times New Roman"/>
        <family val="1"/>
        <charset val="204"/>
      </rPr>
      <t>;</t>
    </r>
    <r>
      <rPr>
        <sz val="8"/>
        <color theme="1"/>
        <rFont val="Times New Roman"/>
        <family val="1"/>
        <charset val="204"/>
      </rPr>
      <t xml:space="preserve"> ул. Кулакова д.56-76/53 и д.85/46-103;107 ул. Садовая д.34-50, 39/52-55;81 ул. Окружная д.29/56-47/69; ул. Дубравная д.16-22Б;                                    </t>
    </r>
    <r>
      <rPr>
        <b/>
        <sz val="8"/>
        <color theme="1"/>
        <rFont val="Times New Roman"/>
        <family val="1"/>
        <charset val="204"/>
      </rPr>
      <t xml:space="preserve">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 xml:space="preserve">ул. Энгельса д.26, 28 к.2,30,32,34,34 к.2,36, ул. Дудрвыная д.30, 40, 28, 28 корп 1, 28 корп 2; ул. Тульская д.133 корп 2д, 133а, </t>
    </r>
  </si>
  <si>
    <t>ул. Тульская, д. 105 (частный сектор)</t>
  </si>
  <si>
    <r>
      <rPr>
        <b/>
        <u/>
        <sz val="8"/>
        <color theme="1"/>
        <rFont val="Times New Roman"/>
        <family val="1"/>
        <charset val="204"/>
      </rPr>
      <t xml:space="preserve">Частный сектор) </t>
    </r>
    <r>
      <rPr>
        <sz val="8"/>
        <color theme="1"/>
        <rFont val="Times New Roman"/>
        <family val="1"/>
        <charset val="204"/>
      </rPr>
      <t>ул. Комсомольская д.14-27;29 ул. Кутузова д.10-30; ул. Гайдара д.9; ул. Б. Хмельницкого д. 1-29.</t>
    </r>
    <r>
      <rPr>
        <b/>
        <u/>
        <sz val="8"/>
        <color theme="1"/>
        <rFont val="Times New Roman"/>
        <family val="1"/>
        <charset val="204"/>
      </rPr>
      <t xml:space="preserve">МКД: </t>
    </r>
    <r>
      <rPr>
        <sz val="8"/>
        <color theme="1"/>
        <rFont val="Times New Roman"/>
        <family val="1"/>
        <charset val="204"/>
      </rPr>
      <t>ул. Тульская д.123в, 134а, 134б,134в</t>
    </r>
  </si>
  <si>
    <t>641 (без частного сектора)</t>
  </si>
  <si>
    <t>ул. Суворова,д.3 (частный сектор)</t>
  </si>
  <si>
    <t>ул. Гоголевская д. 1-18, ул. Комсомольская д. 1,3,5,7,9,11,13,15</t>
  </si>
  <si>
    <t>ул. Саши Чекалина д.16-33</t>
  </si>
  <si>
    <t>ул. Рыбная (под мостом) (частный сектор)</t>
  </si>
  <si>
    <t>ул. Ломоносова, д. 46 (частный сектор)</t>
  </si>
  <si>
    <t>ул. В. Смирнова, д. 69 (частный сектор)</t>
  </si>
  <si>
    <t>Пушкинский переулок, д. 8 (частный сектор)</t>
  </si>
  <si>
    <t>ул. А.Кулакова, д. 39 (частный сектор)</t>
  </si>
  <si>
    <t>ул. Тихая (частный сектор)</t>
  </si>
  <si>
    <t>Ул. Поленова (частный сектор)</t>
  </si>
  <si>
    <t>ул. А.Кулакова пересечение с пер. Колхозный (частный сектор)</t>
  </si>
  <si>
    <t>ул. Окружная пересечение с пер Мельничный (частный сектор)</t>
  </si>
  <si>
    <t>ул. Советская, д.114 (частный сектор)</t>
  </si>
  <si>
    <t>ул. Советская д. 100 (частный сектор)</t>
  </si>
  <si>
    <t xml:space="preserve">ул. Саши Чекалина д. 2-17, пер. Мельничный 19,17,11,13,14 </t>
  </si>
  <si>
    <t>пер. Мельничный д.23,25,27 28,,29,30,32</t>
  </si>
  <si>
    <t xml:space="preserve">ул. Тульская, д.8 </t>
  </si>
  <si>
    <t>ул. Луначарского д. 10 (частный сектор)</t>
  </si>
  <si>
    <t>ул. Тургенева д.34 (частный сектор)</t>
  </si>
  <si>
    <t>ул. Н. Крупской (напротив гаражей) (частный сектор)</t>
  </si>
  <si>
    <t>1074 (в тч 140 чел дом с мусоропроводом)</t>
  </si>
  <si>
    <r>
      <t xml:space="preserve">ул. 1-й проезд Строителей д.1/8,3,5,5а,6  ул. Строителей д.11,3/8,4,5/7,7/8,9/7  ул. Кирова д.11,13,21  ул. пл. Победы д.1,2/1,3,5,5а,6,7/1,8,13,15,17; МБДОУ "Центр развития  ребенка -детский сад №15" (ул. Строителей д.3); </t>
    </r>
    <r>
      <rPr>
        <b/>
        <u/>
        <sz val="8"/>
        <color indexed="8"/>
        <rFont val="Times New Roman"/>
        <family val="1"/>
        <charset val="204"/>
      </rPr>
      <t xml:space="preserve">МКД с мусоропроводом </t>
    </r>
    <r>
      <rPr>
        <sz val="8"/>
        <color indexed="8"/>
        <rFont val="Times New Roman"/>
        <family val="1"/>
        <charset val="204"/>
      </rPr>
      <t>ул. Молодежнаяд.4/1а</t>
    </r>
  </si>
  <si>
    <t>ул. Марии Поливановой, д. 43 (частный сектор)</t>
  </si>
  <si>
    <t>Пепеулок 8 Марта, д. 13 (частный сектор)</t>
  </si>
  <si>
    <t>ул. Вересаева д.1,2,4,,5/7,6,10,       МБДОУ "Детский сад комбинированного вида № 5" (ул. Вересаева д. 3)</t>
  </si>
  <si>
    <t>352 без тимирязева</t>
  </si>
  <si>
    <t>363 без грузинки</t>
  </si>
  <si>
    <r>
      <t xml:space="preserve">ул. Арматурная д.1,3,3а,3б,4,9,11,13,15,, д. Обухово, ГУЗ "Тульская областная стомотологическая поликлиника", ул. Арматурная д.3а                                                      </t>
    </r>
    <r>
      <rPr>
        <b/>
        <u/>
        <sz val="8"/>
        <color theme="1"/>
        <rFont val="Times New Roman"/>
        <family val="1"/>
        <charset val="204"/>
      </rPr>
      <t xml:space="preserve"> МКД с мусоропроводом: ул. Арматурная  д.10/16, 12, 14, 16</t>
    </r>
  </si>
  <si>
    <t>937 ( в том числе 391 чел мкд с мусоропроводом)</t>
  </si>
  <si>
    <r>
      <t xml:space="preserve">ул. Арматурная д.30,32,28,23,21,20,17,4,5,6;ГУ ТО "Социально ребилитационный центр для несовершеннолктних №3", ул. Арматурная д.19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Арматурная д. 18, 34а, 34б, 34в</t>
    </r>
  </si>
  <si>
    <t>1488 (в том числе 675 чел дома с мусоропроводом)</t>
  </si>
  <si>
    <r>
      <t xml:space="preserve">ул. Тульская,д.46 </t>
    </r>
    <r>
      <rPr>
        <b/>
        <sz val="8"/>
        <rFont val="Times New Roman"/>
        <family val="1"/>
        <charset val="204"/>
      </rPr>
      <t>(частный сектор)</t>
    </r>
  </si>
  <si>
    <r>
      <t>ул. Тульская, д. 84</t>
    </r>
    <r>
      <rPr>
        <b/>
        <sz val="8"/>
        <color theme="1"/>
        <rFont val="Times New Roman"/>
        <family val="1"/>
        <charset val="204"/>
      </rPr>
      <t xml:space="preserve"> (частный сектор)</t>
    </r>
  </si>
  <si>
    <r>
      <t>Пер. Мельничный д. 2/1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</si>
  <si>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пер Мельничный, д. 19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</si>
  <si>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ул. Смирнова,   д 56/43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</si>
  <si>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>ул.С.Чекалина,д.32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</si>
  <si>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 xml:space="preserve">ул.С.Чекалина, д.14/1 1 </t>
    </r>
    <r>
      <rPr>
        <b/>
        <sz val="8"/>
        <rFont val="Times New Roman"/>
        <family val="1"/>
        <charset val="204"/>
      </rPr>
      <t>(частный сектор)</t>
    </r>
  </si>
  <si>
    <r>
      <t>ул. Муралова д. 50 (напротив ПАТО)</t>
    </r>
    <r>
      <rPr>
        <b/>
        <sz val="8"/>
        <rFont val="Times New Roman"/>
        <family val="1"/>
        <charset val="204"/>
      </rPr>
      <t xml:space="preserve"> (частный сектор)</t>
    </r>
  </si>
  <si>
    <r>
      <t xml:space="preserve">"ДС комбинированного вида №11" (ул. 50 лет ВЛКСМ д.10) ГУЗ "Алексинская районная больница №1 им проффесора В.Ф. Снегирева" ул. 50 лет ВЛКСМ д.16,                                        </t>
    </r>
    <r>
      <rPr>
        <b/>
        <sz val="8"/>
        <color theme="1"/>
        <rFont val="Times New Roman"/>
        <family val="1"/>
        <charset val="204"/>
      </rPr>
      <t xml:space="preserve">  </t>
    </r>
    <r>
      <rPr>
        <sz val="8"/>
        <color theme="1"/>
        <rFont val="Times New Roman"/>
        <family val="1"/>
        <charset val="204"/>
      </rPr>
      <t xml:space="preserve">ул. 50 лет Советской Армии д. 19, 21, ул. 50 лет ВЛКСМ д.13,12                                                     </t>
    </r>
    <r>
      <rPr>
        <b/>
        <u/>
        <sz val="8"/>
        <color theme="1"/>
        <rFont val="Times New Roman"/>
        <family val="1"/>
        <charset val="204"/>
      </rPr>
      <t>МКД с мусоропроводом</t>
    </r>
    <r>
      <rPr>
        <sz val="8"/>
        <color theme="1"/>
        <rFont val="Times New Roman"/>
        <family val="1"/>
        <charset val="204"/>
      </rPr>
      <t>:ул. 50 лет ВЛКСМ д.11, 14/23</t>
    </r>
  </si>
  <si>
    <t>760 (в том числе 200 чел в мкд с мусоропроводом)</t>
  </si>
  <si>
    <r>
      <t xml:space="preserve">МБОУ  "СОШ №3" (ул. 50 лет ВЛКСМ Д.4);                                   МБУ ДО "Центр психолого-педагогической, медицинской и социальной помощи " (ул. 50 лет ВЛКСМ д.10)                                       ул. 50 лет ВЛКСМ д.6,7,8,8а,9, ул. Здоровья д.3,8   ул. 50 лет Октября  д. 16,17,19,21,23,26; ;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50 лет Октября 15/5, ул. Здоровья д.3а</t>
    </r>
  </si>
  <si>
    <t>1800 (в том числе 145 чел МКД с мусоропроводом )</t>
  </si>
  <si>
    <r>
      <t xml:space="preserve">МБУ ДО "Дом детского творчества";МБДОУ "Детский сад комбинированного вида №7" (ул. 50 лет ВЛКСМ д.3а), ул. Здоровья д.6,8, ул. Революции д.7д, 7г, ;ул. 50 лет Октября д.,7,7а,7б,3,6,8,9,12,11/10;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50 лет Октября д.1/9,5,9</t>
    </r>
  </si>
  <si>
    <t>1408 (в том числе 210 чел мкд с мусоропроводом)</t>
  </si>
  <si>
    <r>
      <t xml:space="preserve">ул. Революции д.3,5,7,,3а,5б,5в,7,7г,7д;               ул. 50 лет Октября д.3                       МБУ ДО "Детско-юношеская спортивная школа "Горизонт "  (ул. Революции д.10), ул. Верхняя Приокская д. 1-29а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Революции д.1/1, ул. Санаторная д.2,2а,2б,2в, ул. 50 лет Октября д.2</t>
    </r>
  </si>
  <si>
    <t>2987 (в том числе 1495 чел мкд с мусоропроводом)</t>
  </si>
  <si>
    <r>
      <t xml:space="preserve">ул. Правобережная (на пересечении с Соборным переулком) </t>
    </r>
    <r>
      <rPr>
        <b/>
        <sz val="8"/>
        <color theme="1"/>
        <rFont val="Times New Roman"/>
        <family val="1"/>
        <charset val="204"/>
      </rPr>
      <t>(частный сектор)</t>
    </r>
  </si>
  <si>
    <t>2642 (в том числе 747 чел мкд с мусоропроводом)</t>
  </si>
  <si>
    <r>
      <t xml:space="preserve">МБОУ "СОШ №1" (ул. 50 лет Октября д.10) ,                                       ул. 50 лет Советской армии д.5,7 9, 15, 17, ул. 50 лет Октября д. 12,16,22,24 ул. Юности д. 2,4,6 ул. Санаторная д.1/1,5,7,9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ул. 50 лет Советской Армии д.5а, 13, ул. Юности д. 1/20, 3, 5</t>
    </r>
  </si>
  <si>
    <t>ул. Радбужская д.16,8,2, ул. Средняя Приокская д. 2,10,14,15,18</t>
  </si>
  <si>
    <t>32 чел МКД,266 чел частный сектор</t>
  </si>
  <si>
    <t>ул. Баумана д.14</t>
  </si>
  <si>
    <t>ул. Мира д.9,11,11а,, 11б,17/13, 13/12 , 14 ул. Ленина 9, 17/18  ул. Пахомова д.,14, 16 ул. Баумана д.,9,11,14,16 ул. Горького д.8,10 МБДОУ "Детский сад комбинированного вида №25" (ул. Баумана д.5а); МБДОУ "Детский сад общеразвивающего вида №16" (ул. Пахомова д.12)</t>
  </si>
  <si>
    <t xml:space="preserve">ул.Героев Алексинцев д.9,11,13,13а Пахомова д.21/7,17/12, ул. Ленина д. 14,16,18,18а,19/15-31, ул. Белинского д.1-17; ул. Чернышевского д.2-14;МБДОУ "Детский сад общеразвивающего вида №10"(ул. Ленина д.25);ул. Трудовые резервы д.13, 15, 16, 18, ГУЗ "Алексинская районная больница №1 им проффесора В.Ф. Снегирева, ул. Пахомова д.19, ул. Героев Алексинцев д.13 </t>
  </si>
  <si>
    <t xml:space="preserve">ул.  Горького д. 1/1,10,13,15,3/2,4,6,7,8  ул. ул.Маяковского д. 3/1,4,5,6,8/2,10/3,12,14/4  ул. Мира д.4,4а,5,5а,6/9,7/11,8,9,9ад.11,11а,12,13/12,14/10,17/13,18/11; </t>
  </si>
  <si>
    <r>
      <t xml:space="preserve">ул. Набережная д.1а,10,12,16/36,18,2,20,22/23,4/43,6/38,8   ул. Первомайская д.1,2,2а,7,9,10,11,11а,12,14/13,15/34,16,32,17,18,19,21/21,32.ул. Трудовые резервы д. 14/16,20,22/35,31, 29/30, 30/9, 27/11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 xml:space="preserve"> ул. Первомайская д.1а, 2а,22</t>
    </r>
  </si>
  <si>
    <r>
      <t xml:space="preserve">ул. Пионерская д.10 к.2,16,41,43,45,47,47а,51,51а,53;  МБУ ДО "Детско-юношеская спортивная школа №1" (ул. Пионерская д.29); ул. Островского д. 2-18; ул. Чапаева д. 1-17 ул. Трудовые резервы д.41, 45 </t>
    </r>
    <r>
      <rPr>
        <b/>
        <u/>
        <sz val="8"/>
        <color theme="1"/>
        <rFont val="Times New Roman"/>
        <family val="1"/>
        <charset val="204"/>
      </rPr>
      <t xml:space="preserve">МКД с мусоропроводом: </t>
    </r>
    <r>
      <rPr>
        <sz val="8"/>
        <color theme="1"/>
        <rFont val="Times New Roman"/>
        <family val="1"/>
        <charset val="204"/>
      </rPr>
      <t>ул. Зои Космодемьянской д.8а, ул. Трудовые резервы д.43,54</t>
    </r>
  </si>
  <si>
    <t>всего 997 из них: 701 чел МКД, 76 чел частный сектор (МКД с мусоропроводом 222 чел)</t>
  </si>
  <si>
    <t>1243 (в том числе 397 чел МКД с мусоропроводом)</t>
  </si>
  <si>
    <t>ул. Приокская (часный сектор)</t>
  </si>
  <si>
    <t xml:space="preserve"> ул. Некрасова д.24 (частный сектор)</t>
  </si>
  <si>
    <t>ул. Некрасова, д.46 (частный сектор)</t>
  </si>
  <si>
    <t xml:space="preserve"> ул. Некрасова д.49 (частный сектор)</t>
  </si>
  <si>
    <t>ул. Некрасова д.46,76,78,80,82, ул. Новая, д.4,6,8,3,5 ул. Дачный переулок д.2</t>
  </si>
  <si>
    <t xml:space="preserve">ул. Северная с  д. 25,25 ул.  ;  ул. Мира, с д.24,26,28,30,32,34; </t>
  </si>
  <si>
    <t>1288 (в том числе 432 чел дома с мусоропроводом)</t>
  </si>
  <si>
    <r>
      <t xml:space="preserve">ул. Северная д.14,17,19/11,21, ; ул. Героев Алексинцев д. 2, 3, 5, 6  , ул. Ленина д.8,9 ,10  ул.               МБОУ "Гимназия №18" (ул. Северная д.23);МБДОУ "Детский сад общеразвивающего вида №21" (ул. Героев Алексинцев д.2а); ул. Ленина д.8; ГУЗ "Алексинская районная больница №1 им проффесора В.Ф. Снегирева" ул. Ленина д.8        </t>
    </r>
    <r>
      <rPr>
        <b/>
        <u/>
        <sz val="8"/>
        <color theme="1"/>
        <rFont val="Times New Roman"/>
        <family val="1"/>
        <charset val="204"/>
      </rPr>
      <t>МКД с мусоропроводом:ул. Северная д.14/14, 16,16а, ул. Ленина д.2</t>
    </r>
  </si>
  <si>
    <r>
      <t xml:space="preserve">ул. Северная д.1,3,5,7,9,11,13,15,19  ул. Ленина д.,7;ул. Баумана д.3,5,4,8 Горького д.1/1,3,5,2,4,6  8МБОУ "СОШ №11" (ул. Баумана д.6); МБУ ДО "Детско-юношеская спортивная школа "Атлет" (ул. Северная  д.6) </t>
    </r>
    <r>
      <rPr>
        <b/>
        <u/>
        <sz val="8"/>
        <color indexed="8"/>
        <rFont val="Times New Roman"/>
        <family val="1"/>
        <charset val="204"/>
      </rPr>
      <t xml:space="preserve">МКД с мусоропроводом: </t>
    </r>
    <r>
      <rPr>
        <sz val="8"/>
        <color indexed="8"/>
        <rFont val="Times New Roman"/>
        <family val="1"/>
        <charset val="204"/>
      </rPr>
      <t>ул. Ленина1,1а,4/14</t>
    </r>
  </si>
  <si>
    <t>1513 (в том числе 724 чел. Дома с мусоропроводом)</t>
  </si>
  <si>
    <r>
      <t>ул. Героев Алексинцев д. 8а,9,13,13а,15,17,19/3,21,23,25  ул.Мира д.24,26  ул. Ленина д.27,28,29,30/24,31,33,34/6,36/5,39/4, 41/23;, МБОУ "Гимназия №13" (ул. Ленина д.20);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Октябрьская д.2,2а,4, ул. Пионерская д.8,10 корп.2, 16</t>
    </r>
  </si>
  <si>
    <t>2294 (в том числе 1134 чел дома с мусоропроводом)</t>
  </si>
  <si>
    <t xml:space="preserve">ул. Трудовые резервы д. 17/37, 19/32, 21, 23, 25, ул. Пионерская д.5, 7/11 ул.Октябрьская д.,3,4 к.2,5,6,8  ул. Октябрьский пр. д.4а            МКУ  "Центр обеспечения деятельности системы образования города Алексина" (ул. Пионерская 8); ;МБДОУ "Детский сад комбинированного вида №8" (ул. Октябрьский д.1а); </t>
  </si>
  <si>
    <r>
      <t xml:space="preserve">ул. Рабочая д.4а,5,,6а,   ул.238 Дивизии д.10, 12/2, ул. Центральная д.1,3, 3а  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ул. Рабочая, д.7,9,5/14</t>
    </r>
  </si>
  <si>
    <t>707 (в том числе 394 чел дома с мусоропроводом)</t>
  </si>
  <si>
    <t>ул. Заводская д.6,8,10 ул. Рбочая д.6, ул. Центральная д.10/12,11,12,13,13а,2/6,3,3а,7,8/11,9; ;ул. Арматурная д.20 МБОУ "СОШ №5"(ул. Сосновая д.1); МБДОУ "Центр развития  ребенка -детский сад №4"(ул. Восточная д.4); ГУЗ "Алексинская районная больница №1 им проффесора В.Ф. Снегирева", ул. Центральная д.13-а</t>
  </si>
  <si>
    <r>
      <t xml:space="preserve">ул. Горная д.2,4,4а,6,6а,8; ул. 238 дивизии 1,11,12,3,7,8,9 </t>
    </r>
    <r>
      <rPr>
        <b/>
        <u/>
        <sz val="8"/>
        <color theme="1"/>
        <rFont val="Times New Roman"/>
        <family val="1"/>
        <charset val="204"/>
      </rPr>
      <t>МКД с мусоропроводом:</t>
    </r>
    <r>
      <rPr>
        <sz val="8"/>
        <color theme="1"/>
        <rFont val="Times New Roman"/>
        <family val="1"/>
        <charset val="204"/>
      </rPr>
      <t>ул 238 Дивизии д.10</t>
    </r>
  </si>
  <si>
    <t>1066 (в том числе 10 чел в дом с мусоропроводом)</t>
  </si>
  <si>
    <t xml:space="preserve"> ул. Некрасова д.60 (частный сектор)</t>
  </si>
  <si>
    <t>ул. Некрасова, д. 101 (частный сектор)</t>
  </si>
  <si>
    <t>ул. Новая (частный сектор)</t>
  </si>
  <si>
    <t>ул. Полевая (частный сектор)</t>
  </si>
  <si>
    <t xml:space="preserve"> пер. Грузинский (частн. Сектор) д.3,4,5,6,8,9/14 ул. Металлистов д. 17а,19,21 МБДОУ "Детский сад комбинированного вида № 26" (ул. Металлистов д. 23)</t>
  </si>
  <si>
    <t>1499 (в том числе 51 чел частный сектор)</t>
  </si>
  <si>
    <t>ул. Жуковского, д 69 (частный сектор)</t>
  </si>
  <si>
    <t>ул. Кирпичная д. 1, 6,8,13; ул. Металлистов д. 55, 57; ул. Урицкого д. 25, 28</t>
  </si>
  <si>
    <t>ул. Л. Толстого (район подстанции) (частный сектор)</t>
  </si>
  <si>
    <t>ул. Фрунзе, д. 2 (часный сектор)</t>
  </si>
  <si>
    <t>ул. Луговая д. 8 (частный сектор)</t>
  </si>
  <si>
    <t>ул. Чехова д.2,5,6,7,8,10,11/2,12/1,13, ул. Вересаева д. 2,4,6,,5/7,8, ул. Армейсая д.11б,11в</t>
  </si>
  <si>
    <t>ул. Новоалександровка д.17 «А» (частный сектор)</t>
  </si>
  <si>
    <t>??</t>
  </si>
  <si>
    <t>не установлен</t>
  </si>
  <si>
    <t>зарегистрированно (чел)</t>
  </si>
  <si>
    <t>54.550608 37.140010</t>
  </si>
  <si>
    <t>Тульская обл., с. Бунырево Санаторий курорт "Алексин-Бор"</t>
  </si>
  <si>
    <t xml:space="preserve">Общество с ограниченной ответственностью "Добро Пожаловать" Тульская обл., д. Ботня, ИНН 7100021977, ОРГН 1227100006880 </t>
  </si>
  <si>
    <t>ООО "Добро пожаловать" Тульская обл., д. Бунырево</t>
  </si>
  <si>
    <t>Тульская обл.,г. Алексин пл. Победы д.12</t>
  </si>
  <si>
    <t>54.502908, 37.051530</t>
  </si>
  <si>
    <t>ГПОУ ТО  Алексинский химико-технологический техникум. Тульская обл., г. Алексин пл. Победы д.12 ИНН 7111003320 ОГРН 1027103671803</t>
  </si>
  <si>
    <t>ГПОУ ТО "АХТТ" , Тульская обл., г. Алексин пл. Победы д.12</t>
  </si>
  <si>
    <t>54.435259, 37.463100</t>
  </si>
  <si>
    <t>Общество с органиченной ответвтсенностью "ВБ АЛЕКСИН" Тульская обл., г. Алексин ул. Металлистов д. 15 ИНН 7100009507 ОГРН 1217100009345</t>
  </si>
  <si>
    <t>ООО "ВБ АЛЕКСИН" Тульская обл., Алексинский район склад около д. Петрушино</t>
  </si>
  <si>
    <t>Тульская обл., Алексинский район склад около д. Петрушино</t>
  </si>
  <si>
    <t>Тульская обл.,г. Алексин ул. Революции д.5Г</t>
  </si>
  <si>
    <t>54.523286, 37.076404</t>
  </si>
  <si>
    <t>ИП Тарасенко В.В. г. Алексин ул. Революции д.5г</t>
  </si>
  <si>
    <t>Индивидуальный предприниматель Тарасенко Валерий Викторович ИНН 711101530604, ОГРНИП 322710000051693 Тульская обл., г. Алексин Кузнечный переулок д.30</t>
  </si>
  <si>
    <t>Общество с ограниченной ответственностью"МиС" 1027103671121, 301369 г. Алексин ул. 50 лет Октября д.11</t>
  </si>
  <si>
    <t>Тульская обл., г. Алексин, ул. Тульская д.131Б</t>
  </si>
  <si>
    <t>Тульская обл., г. Алексин ул. Песчаная д.26</t>
  </si>
  <si>
    <t>54.511153, 37.069464</t>
  </si>
  <si>
    <t>Индивидуальный предприниматель Додонов Николай Александрович, ИНН/ОГРН 713004007294/313715405900077, Тульская обл., Ленинский район, пос. Шатск, ул. Садовая д.18 кв.30</t>
  </si>
  <si>
    <t>ИП Додонов Тульская обл., г. Алексин ул. Песчаная д.26</t>
  </si>
  <si>
    <t>Тульская обл., г. Алексин ул. Мира д.20</t>
  </si>
  <si>
    <t>54.503474, 37.066213</t>
  </si>
  <si>
    <t>Закрытое акционерное общество "Торговая фирма "Дом Торговли"ИНН/ОГРН 7111000418/1027103672650, г. Алексин ул. Мира д.20</t>
  </si>
  <si>
    <t xml:space="preserve"> ЗАО "Торговая фирма "Дом Торговли" г. Алексин ул. Мира д.20</t>
  </si>
  <si>
    <t>54.515820, 37.056779</t>
  </si>
  <si>
    <t>ул. Парковая</t>
  </si>
  <si>
    <t>ул. Парковая д. 1, 2, 3, 4, 5,  6,  7, ул. Некрасова д. 2, 4, 6, 6а</t>
  </si>
  <si>
    <t>Тульская обл., г. Алексин ул. Макаренко д.10</t>
  </si>
  <si>
    <t>54.48747, 37.01237</t>
  </si>
  <si>
    <t>Федеральное Казенное учреждение Исправительный центр №2 ИНН71000016913 ОГРН 1227100001699, г. Алексин ул. Макаренко д.10</t>
  </si>
  <si>
    <t>ФКУ ИЦ-2 УФСИН России по Тульской области, г. Алексин ул. Макаренко д.10</t>
  </si>
  <si>
    <t>г. Алексин, ул. Южная д.6а, ул. Центральная д.3</t>
  </si>
  <si>
    <t>Тульская обл., Алексинский район, д. Айдарово</t>
  </si>
  <si>
    <t>54.3008, 37.0914</t>
  </si>
  <si>
    <t>Общество с органиченной ответственностью "Оздоровительный центр "Энергетик"" , ИНН/ОГРН 7111504990/ 
1137154008903, Тульская обл., Алексинский р-н, д. Айдарово</t>
  </si>
  <si>
    <t>ООО ОЦ "Энергетик" Тульская обл., Алексинский р-н, д. Айдарово</t>
  </si>
  <si>
    <t>Тульская Область, р-н Алексинский, п Мичурина ТСН "Горняк"</t>
  </si>
  <si>
    <t xml:space="preserve">54.491598, 36.971850
</t>
  </si>
  <si>
    <t xml:space="preserve">Садовое Товарищество "Горняк", ИНН/ОГРН  
 7111012967/  
 1047102720642Тульская Область, р-н Алексинский, д. Ковши
</t>
  </si>
  <si>
    <t xml:space="preserve">Садовое Товарищество "Горняк  Тульская Область, р-н Алексинский, д. Ковши
</t>
  </si>
  <si>
    <t>54.491943, 37.005606</t>
  </si>
  <si>
    <t>Швырков Виктор Павлович 301361, Тульская обл., г. Алексин ул. Северная д.11 кв.16</t>
  </si>
  <si>
    <t xml:space="preserve">Тульская обл. г. Алексин территория СТ "Заря", </t>
  </si>
  <si>
    <t xml:space="preserve">Тульская обл. г. Алексин  СТ "Заря", </t>
  </si>
  <si>
    <t>поворот с  ул. Радбужская на пер.8 марта</t>
  </si>
  <si>
    <t>54.518181, 37.086621</t>
  </si>
  <si>
    <t>поворот с ул. Радбужская на пер. Пионерский (в районе д.67)</t>
  </si>
  <si>
    <t>54.518644, 37.090005</t>
  </si>
  <si>
    <t>ул. Радбужская в районе д.83</t>
  </si>
  <si>
    <t>54.519024,37.092970</t>
  </si>
  <si>
    <t>ул. Радбужская в районе д.93</t>
  </si>
  <si>
    <t>54.519262,37.095324</t>
  </si>
  <si>
    <t>ул. Радбужская, пер. 8 Марта</t>
  </si>
  <si>
    <t xml:space="preserve">ул. Радбужская, пер. Пионерский </t>
  </si>
  <si>
    <t>ул. Радбужская, ул. Донская</t>
  </si>
  <si>
    <t>ул. Радбужская, Снегиревский переулок</t>
  </si>
  <si>
    <t>поворот с  ул. Радбужская на ул. Лесная</t>
  </si>
  <si>
    <t>ул. Радбужская, ул. Лесеая д.1-13а, ул. Донская д. 33,23,25,27</t>
  </si>
  <si>
    <t>поворот с  ул. Радбужская на ул. У, Громовой</t>
  </si>
  <si>
    <t>ул. Радбужская, ул. У. Громовой д.1-14,, ул. Донская д. 10-21</t>
  </si>
  <si>
    <t>поворот с  ул. Радбужская на Лесной переулок</t>
  </si>
  <si>
    <t>ул. Радбужская, Лесной переулок д.2-7, , Чеховский проезд д.1,2,4  д.1-14,, ул. Донская д. 1-11</t>
  </si>
  <si>
    <t>54.520001, 37.104402</t>
  </si>
  <si>
    <t>54.519859, 37,102895</t>
  </si>
  <si>
    <t>54.519460, 37.098738</t>
  </si>
  <si>
    <t>Тульская обл., Алексинский район СНТ "Карпаты"</t>
  </si>
  <si>
    <t xml:space="preserve">54.426753 37.491076 </t>
  </si>
  <si>
    <t>СНТ "Карпаты" г. Тула ул. Октябрьская д.14 ОГРН 1097154006629</t>
  </si>
  <si>
    <t>СНТ "Карпаты"</t>
  </si>
  <si>
    <t>ул. Тульская д.132в</t>
  </si>
  <si>
    <r>
      <rPr>
        <sz val="10"/>
        <color theme="1"/>
        <rFont val="Times New Roman"/>
        <family val="1"/>
        <charset val="204"/>
      </rPr>
      <t>ежедневно</t>
    </r>
    <r>
      <rPr>
        <sz val="11"/>
        <color theme="1"/>
        <rFont val="Times New Roman"/>
        <family val="1"/>
        <charset val="204"/>
      </rPr>
      <t xml:space="preserve"> 07.00-23.00</t>
    </r>
  </si>
  <si>
    <t>54.509275, 37.113498</t>
  </si>
  <si>
    <t>ул. Тульская д.132в, 134 корп.3, 134 корп.2б, 134 корп 2</t>
  </si>
  <si>
    <t>ул. Гремицы д.20</t>
  </si>
  <si>
    <t>54.521948, 37.033369</t>
  </si>
  <si>
    <t>Администрация муниципального образования город Алексин, ОГРН: 1147154070634, Тульская область, г. Алексин, ул. Героев Алексинцев, д.12</t>
  </si>
  <si>
    <t>ул. Гремицы д.20,22,24,26,8б</t>
  </si>
  <si>
    <t>ул. Стопкино д. 1-61</t>
  </si>
  <si>
    <t>ул. Стопкино (на въезде)</t>
  </si>
  <si>
    <t>54.510083, 37.009385</t>
  </si>
  <si>
    <t>Тульская обл., г. Алексин ул. Кутузова д.2</t>
  </si>
  <si>
    <t>54.505128, 37.107640</t>
  </si>
  <si>
    <t xml:space="preserve">Общество с органиченной ответственностью "Хлеб Сабурово" 142502 Московская обл., г. Павловский Пасад ул. Орджоникидзе д.38, ОГРН 1145035000439 </t>
  </si>
  <si>
    <t>ООО "Хлеб Сабурово"Тульская обл., г. Алексин ул. Кутузова д.2</t>
  </si>
  <si>
    <t>ул. Ломоносова д.19, 21, 23, 25,27,29,33,35,37,37/1,12,14,216,18,20,22,24, ул. Ломоносова д.5,7,9,11-35; ул. Лермонтова д.4-11;ул. Мельничный переулок д. 4-12.</t>
  </si>
  <si>
    <t>54.489235 36.997975</t>
  </si>
  <si>
    <t>54.622284, 37.168936</t>
  </si>
  <si>
    <t>54.444200, 37.093073</t>
  </si>
  <si>
    <t xml:space="preserve"> 54.424236, 37.490739</t>
  </si>
  <si>
    <t>54.515230, 37.285510</t>
  </si>
  <si>
    <t xml:space="preserve">Тульская обл, Алексинский р-н, Большое Шелепино д, (на пересечении Новая ул и Полевая ул) </t>
  </si>
  <si>
    <t>54.478244,  37.160702</t>
  </si>
  <si>
    <t>54.450711, 37.095910</t>
  </si>
  <si>
    <t xml:space="preserve">садовые участки Егнышёвка-2005, муниципальное образование Алексин, Тульская область                 </t>
  </si>
  <si>
    <t xml:space="preserve">  54.629235, 37.196961</t>
  </si>
  <si>
    <t>54.637388, 37.237768</t>
  </si>
  <si>
    <t>коттеджный посёлок Ламоново на Оке, деревня Нижнее Ламоново, муниципальное образование Алексин, Тульская область</t>
  </si>
  <si>
    <t>54.668314, 37.215796</t>
  </si>
  <si>
    <t>СТ Тополёк, Алексин, Тульская область</t>
  </si>
  <si>
    <t xml:space="preserve"> 54.506480, 37.001669</t>
  </si>
  <si>
    <t>СТ Турист, муниципальное образование Алексин, Тульская область</t>
  </si>
  <si>
    <t>54.450070, 37.098547</t>
  </si>
  <si>
    <t>СНТ Шахтёр, муниципальное образование Алексин, Тульская область</t>
  </si>
  <si>
    <t>54.479858, 37.048777</t>
  </si>
  <si>
    <t xml:space="preserve">ДП Прибрежная поляна, 9, МО Алексин, Тульская область </t>
  </si>
  <si>
    <t>садовые участки Элегант, МО Алексин, Тульская область</t>
  </si>
  <si>
    <t>СНТ Дружба, 2 МО Алексин, Тульская область</t>
  </si>
  <si>
    <t xml:space="preserve">ДАЧНОЕ НЕКОММЕРЧЕСКОЕ ПАРТНЕРСТВО "ПРИБРЕЖНОЕ"ИНН 7111016873, ОГРН 1067100021614  301365, Тульская обл.г Алексин, ул Металлистов, д 10. </t>
  </si>
  <si>
    <t>СНТ Шахтёр-3, МО Алексин, Тульская область</t>
  </si>
  <si>
    <t>САДОВОДЧЕСКОЕ НЕКОММЕРЧЕСКОЕ ТОВАРИЩЕСТВО "ШАХТЕР - 3" 
ИНН 7111500989, ОГРН 1087154028818 301349, Тульская Область, р-н Алексинский, д. Болото</t>
  </si>
  <si>
    <t>САДОВОДЧЕСКОЕ НЕКОММЕРЧЕСКОЕ ТОВАРИЩЕСТВО "ЭЛЕГАНТ" ИНН 7111501100 ОГРН 1087154032987 301383, Тульская Область, р-н Алексинский, д. Кострово</t>
  </si>
  <si>
    <t xml:space="preserve">ДАЧНОЕ НЕКОММЕРЧЕСКОЕ ПАРТНЕРСТВО "ЕПИШКОВО" ИНН 7111505056 ОГРН1137154011708 301364, Тульская область, Алексинский район, город Алексин, Арматурная ул., д.34б, офис 1 </t>
  </si>
  <si>
    <t>САДОВОДЧЕСКОЕ НЕКОММЕРЧЕСКОЕ ТОВАРИЩЕСТВО "СОЛНЕЧНЫЙ" ИНН 7111502947 ОГРН 1107154021281301340, Тульская область, Алексинский район, деревня Болото</t>
  </si>
  <si>
    <t>САДОВОДЧЕСКОЕ НЕКОММЕРЧЕСКОЕ ТОВАРИЩЕСТВО "№4"ИНН: 7111503940.
ОГРН: 1117154027330.
Адрес: 301361, Тульская обл., Алексинский р-н, г. Алексин, ул. Северная, д. 13, оф. 12.</t>
  </si>
  <si>
    <t>54.487170, 37.019169</t>
  </si>
  <si>
    <t>садовые участки Солнечный, МО  Алексин, Тульская область</t>
  </si>
  <si>
    <t>СНТ №4 Тульская обл.,МО Алексин</t>
  </si>
  <si>
    <t>САДОВОДЧЕСКОЕ НЕКОММЕРЧЕСКОЕ ПАРТНЕРСТВО "ЕГНЫШЕВКА-2005" ИНН7111015051 ОГРН 1057101981694 301346, Тульская область, Алексинский район, деревня Егнышевка, Юбилейная ул., д.19</t>
  </si>
  <si>
    <t>ДНП "Егнышевские дачи" Алексин, Тульская область</t>
  </si>
  <si>
    <t>ДАЧНОЕ НЕКОММЕРЧЕСКОЕ ПАРТНЕРСТВО "ЕГНЫШЕВСКИЕ ДАЧИ" ИНН 7111504461 ОГРН 1127154022610 301361, Тульская область, Алексинский район, город Алексин, ул. Ленина, д. 10, ком. 2, пом. 2, эт. 1</t>
  </si>
  <si>
    <t>ДАЧНОЕ НЕКОММЕРЧЕСКОЕ ПАРТНЕРСТВО "МАЛАХОВО-НА-ОКЕ" ИНН 7111501492 ОГРН 1097154007180 301367, Тульская область, Алексинский район, город Алексин, Дубравная ул, зд. 29</t>
  </si>
  <si>
    <t>САДОВОДЧЕСКОЕ НЕКОММЕРЧЕСКОЕ ТОВАРИЩЕСТВО "МАШКОВА ДАЧА" ИНН 7111011586 ОГРН 1027103677886 301368, Тульская область, Алексинский район, город Алексин, ул. Стопкино</t>
  </si>
  <si>
    <t>СНТ "Машкова Дача" Тульская обл., МО Алексин</t>
  </si>
  <si>
    <t>54.455009, 37.153027</t>
  </si>
  <si>
    <t>САДОВОДЧЕСКОЕ НЕКОММЕРЧЕСКОЕ ТОВАРИЩЕСТВО "ОКА-2" ИНН 7111500530 ОГРН 1087154017906 301365, Тульская область, Алексинский район, город Алексин, Кирпичная ул., д.1</t>
  </si>
  <si>
    <t>СНТ "Ока-2" Тульская обл., МО Алексин</t>
  </si>
  <si>
    <t>ДАЧНОЕ НЕКОММЕРЧЕСКОЕ ПАРТНЕРСТВО "ОКСКИЕ ДАЧИ" ИНН 7111017877 ОГРН 1077100002594 301361, Тульская область, Алексинский район, город Алексин, ул. Мира, д.10а</t>
  </si>
  <si>
    <t>ДНП "Окские дачи"</t>
  </si>
  <si>
    <t xml:space="preserve">САДОВОДЧЕСКОЕ ТОВАРИЩЕСТВО СОБСТВЕННИКОВ НЕДВИЖИМОСТИ "РУЧЕЕК-1" ИНН: 7111017683;Тульская область, Алексинский район, город Алексин, Тульская ул., д. 131, к. 3.
ОГРН: 1077100002077; </t>
  </si>
  <si>
    <t>СТСН "Ручеек-1"</t>
  </si>
  <si>
    <t>ДАЧНОЕ НЕКОММЕРЧЕСКОЕ ТОВАРИЩЕСТВО "СОЛНЕЧНАЯ ДОЛИНА"ИНН: 7111501277, ОГРН 1087154039664 301360, Тульская обл, Алексинский р-н, деревня Сосновка</t>
  </si>
  <si>
    <t>ДНТ "Солнечная долина"</t>
  </si>
  <si>
    <t>54.493910, 36.972294</t>
  </si>
  <si>
    <t>САДОВОЕ ТОВАРИЩЕСТВО №11 "ТОПОЛЕК"ИНН: 7111008424.
ОГРН: 1027103677039.
301368, Тульская обл., Алексинский р-н, г. Алексин, ул. Стопкино.</t>
  </si>
  <si>
    <t>САДОВОДЧЕСКОЕ НЕКОММЕРЧЕСКОЕ ТОВАРИЩЕСТВО "ТУРИСТ"ИНН: 7111502898;ОГРН: 1107154020313 301349, Тульская область, Алексинский район, поселок Авангард</t>
  </si>
  <si>
    <t>САДОВОДЧЕСКОЕ (ОГОРОДНИЧЕСКОЕ, ДАЧНОЕ) НЕКОММЕРЧЕСКОЕ ТОВАРИЩЕСТВО "ШАХТЕР"ИНН: 7111501090.ОГРН: 1087154032558.301349, Тульская область, Алексинский район, населенный пункт Муниципальное Образование "Авангардское"</t>
  </si>
  <si>
    <t>САДОВОДЧЕСКОЕ НЕКОММЕРЧЕСКОЕ ТОВАРИЩЕСТВО "ДРУЖБА-2" ИНН 7111505948 ОГРН 1147154028372301367, Тульская Область, г Алексин, ш Генерала Короткова, д. 3, кв. 56</t>
  </si>
  <si>
    <t>Тульская обл., д. Айдарово детский оздоровительный лагерь "Солнечный"</t>
  </si>
  <si>
    <t>54.597168, 37.155715</t>
  </si>
  <si>
    <t>Региональный фонд "ЭКОразвитие" ИНН 71118037978  
ОГРН 1057102980010  301212, Тульская Область, м.р-н Щекинский, г.п. Рабочий Поселок Первомайский, рп Первомайский, проезд Первомайский, зд. 1А, офис 1</t>
  </si>
  <si>
    <t>Тульская обл., г. Алексин ул. Тульская стр.137 "б"</t>
  </si>
  <si>
    <t>54.508259, 37.122118</t>
  </si>
  <si>
    <t>Индивидуальный предприниматель Панфилов А.Ю. ИНН 710514278948 ОГРН 324710000040878 г. Тула ул. Демонстрации д.137 кв.10</t>
  </si>
  <si>
    <t>ИП Панфилов А.Ю.Тульская обл., г. Алексин ул. Тульская дстр. 137 "Б"</t>
  </si>
  <si>
    <t>Тульская обл., н.п. Петрушино</t>
  </si>
  <si>
    <t>54.442007, 37.450023</t>
  </si>
  <si>
    <t>ООО "ВБ Алексин" ИНН 7100009507 КПП 710001001 Тульская обл., г. Алексин ул. Металлистов д.15 пом.1</t>
  </si>
  <si>
    <t>ООО "ВБ АЛЕКСИН" Тульская обл., Алексинский в районе н.п. Петрушино</t>
  </si>
  <si>
    <t>ул. Шипово</t>
  </si>
  <si>
    <t>54.519531, 36.978158</t>
  </si>
  <si>
    <t>ул. Шипово д.1-54</t>
  </si>
  <si>
    <t>Тульская обл., г. Алексин ул. Чехова д.17а</t>
  </si>
  <si>
    <t>54.486269, 36.994216</t>
  </si>
  <si>
    <t>Индивидуальный предринематель Железов Александр Геннадьевич ИНН 711100089610 ОГРН3047146119000554г. Алексин ул. Санаторная д.2 кв.8</t>
  </si>
  <si>
    <t>ИП Железов А.Г. г. Алексин ул. Чехова д.17"а" ТП "Петровский Посад"</t>
  </si>
  <si>
    <t>ул. Лесная</t>
  </si>
  <si>
    <t>54.520214, 37.110118</t>
  </si>
  <si>
    <t>понедельник</t>
  </si>
  <si>
    <t>ул. Лесная (вторая)</t>
  </si>
  <si>
    <t>Тульская обл, р-н Алексинский, д Кудашевка</t>
  </si>
  <si>
    <t>54.502654, 37.146540</t>
  </si>
  <si>
    <t xml:space="preserve"> СНТ "ОГОНЕК" Тульская обл, р-н Алексинский, д Кудашевка</t>
  </si>
  <si>
    <t>САДОВОДЧЕСКОЕ НЕКОММЕРЧЕСКОЕ ТОВАРИЩЕСТВО "ОГОНЕК" ИНН 7111018119 КПП 711101001 ОГРН 1097154028982 Тульская обл, р-н Алексинский, д Кудашевка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</si>
</sst>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u/>
      <sz val="8"/>
      <color theme="1"/>
      <name val="Times New Roman"/>
      <family val="1"/>
      <charset val="204"/>
    </font>
    <font>
      <b/>
      <u/>
      <sz val="8"/>
      <name val="Times New Roman"/>
      <family val="1"/>
      <charset val="204"/>
    </font>
    <font>
      <b/>
      <u/>
      <sz val="8"/>
      <color indexed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double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indexed="64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355">
    <xf numFmtId="0" fontId="0" fillId="0" borderId="0" xfId="0"/>
    <xf numFmtId="0" fontId="3" fillId="0" borderId="14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/>
    </xf>
    <xf numFmtId="0" fontId="4" fillId="3" borderId="14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3" fillId="3" borderId="0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left" vertical="distributed"/>
    </xf>
    <xf numFmtId="0" fontId="3" fillId="3" borderId="14" xfId="0" applyFont="1" applyFill="1" applyBorder="1" applyAlignment="1">
      <alignment horizontal="left" vertical="distributed"/>
    </xf>
    <xf numFmtId="0" fontId="4" fillId="3" borderId="14" xfId="0" applyFont="1" applyFill="1" applyBorder="1" applyAlignment="1">
      <alignment horizontal="center" vertical="top"/>
    </xf>
    <xf numFmtId="0" fontId="3" fillId="3" borderId="14" xfId="0" applyFont="1" applyFill="1" applyBorder="1"/>
    <xf numFmtId="0" fontId="1" fillId="2" borderId="9" xfId="0" applyFont="1" applyFill="1" applyBorder="1" applyAlignment="1">
      <alignment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vertical="top" wrapText="1"/>
    </xf>
    <xf numFmtId="0" fontId="3" fillId="0" borderId="14" xfId="0" applyFont="1" applyFill="1" applyBorder="1"/>
    <xf numFmtId="0" fontId="4" fillId="0" borderId="13" xfId="0" applyFont="1" applyFill="1" applyBorder="1" applyAlignment="1">
      <alignment horizontal="left" vertical="top" wrapText="1"/>
    </xf>
    <xf numFmtId="0" fontId="14" fillId="2" borderId="9" xfId="0" applyFont="1" applyFill="1" applyBorder="1" applyAlignment="1">
      <alignment vertical="top" wrapText="1"/>
    </xf>
    <xf numFmtId="0" fontId="14" fillId="2" borderId="13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Continuous" vertical="top" wrapText="1"/>
    </xf>
    <xf numFmtId="0" fontId="4" fillId="3" borderId="10" xfId="0" applyFont="1" applyFill="1" applyBorder="1" applyAlignment="1">
      <alignment horizontal="center" vertical="top"/>
    </xf>
    <xf numFmtId="0" fontId="4" fillId="3" borderId="13" xfId="0" applyFont="1" applyFill="1" applyBorder="1" applyAlignment="1">
      <alignment horizontal="center" vertical="top"/>
    </xf>
    <xf numFmtId="0" fontId="3" fillId="3" borderId="13" xfId="0" applyFont="1" applyFill="1" applyBorder="1"/>
    <xf numFmtId="0" fontId="3" fillId="3" borderId="13" xfId="0" applyFont="1" applyFill="1" applyBorder="1" applyAlignment="1">
      <alignment horizontal="center" vertical="top"/>
    </xf>
    <xf numFmtId="0" fontId="7" fillId="3" borderId="13" xfId="0" applyFont="1" applyFill="1" applyBorder="1"/>
    <xf numFmtId="0" fontId="3" fillId="3" borderId="13" xfId="0" applyFont="1" applyFill="1" applyBorder="1" applyAlignment="1">
      <alignment horizontal="left" vertical="distributed"/>
    </xf>
    <xf numFmtId="0" fontId="18" fillId="0" borderId="14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 vertical="top"/>
    </xf>
    <xf numFmtId="0" fontId="18" fillId="0" borderId="10" xfId="0" applyFont="1" applyFill="1" applyBorder="1" applyAlignment="1">
      <alignment horizontal="center" vertical="top"/>
    </xf>
    <xf numFmtId="0" fontId="18" fillId="0" borderId="14" xfId="0" applyFont="1" applyFill="1" applyBorder="1"/>
    <xf numFmtId="0" fontId="24" fillId="0" borderId="14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centerContinuous" vertical="top" wrapText="1"/>
    </xf>
    <xf numFmtId="0" fontId="24" fillId="0" borderId="17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" vertical="top"/>
    </xf>
    <xf numFmtId="0" fontId="24" fillId="0" borderId="10" xfId="0" applyFont="1" applyFill="1" applyBorder="1" applyAlignment="1">
      <alignment horizontal="center" vertical="top"/>
    </xf>
    <xf numFmtId="0" fontId="24" fillId="0" borderId="14" xfId="0" applyFont="1" applyFill="1" applyBorder="1" applyAlignment="1">
      <alignment horizontal="centerContinuous" vertical="top" wrapText="1"/>
    </xf>
    <xf numFmtId="0" fontId="18" fillId="0" borderId="13" xfId="0" applyFont="1" applyFill="1" applyBorder="1" applyAlignment="1">
      <alignment horizontal="center" vertical="top" wrapText="1"/>
    </xf>
    <xf numFmtId="0" fontId="24" fillId="0" borderId="14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left" vertical="top" wrapText="1"/>
    </xf>
    <xf numFmtId="0" fontId="24" fillId="0" borderId="0" xfId="0" applyFont="1" applyFill="1" applyAlignment="1">
      <alignment horizontal="centerContinuous" vertical="top" wrapText="1"/>
    </xf>
    <xf numFmtId="0" fontId="24" fillId="0" borderId="11" xfId="0" applyFont="1" applyFill="1" applyBorder="1" applyAlignment="1">
      <alignment horizontal="center" vertical="top"/>
    </xf>
    <xf numFmtId="0" fontId="3" fillId="0" borderId="11" xfId="0" applyFont="1" applyFill="1" applyBorder="1"/>
    <xf numFmtId="0" fontId="18" fillId="0" borderId="11" xfId="0" applyFont="1" applyFill="1" applyBorder="1" applyAlignment="1">
      <alignment horizontal="center" vertical="top"/>
    </xf>
    <xf numFmtId="0" fontId="18" fillId="0" borderId="11" xfId="0" applyFont="1" applyFill="1" applyBorder="1" applyAlignment="1">
      <alignment horizontal="center"/>
    </xf>
    <xf numFmtId="0" fontId="18" fillId="0" borderId="11" xfId="0" applyFont="1" applyFill="1" applyBorder="1"/>
    <xf numFmtId="0" fontId="3" fillId="0" borderId="11" xfId="0" applyFont="1" applyFill="1" applyBorder="1" applyAlignment="1">
      <alignment horizontal="left" vertical="top" wrapText="1"/>
    </xf>
    <xf numFmtId="0" fontId="24" fillId="0" borderId="13" xfId="0" applyFont="1" applyFill="1" applyBorder="1" applyAlignment="1">
      <alignment horizontal="center" vertical="top"/>
    </xf>
    <xf numFmtId="0" fontId="3" fillId="0" borderId="13" xfId="0" applyFont="1" applyFill="1" applyBorder="1"/>
    <xf numFmtId="0" fontId="18" fillId="0" borderId="13" xfId="0" applyFont="1" applyFill="1" applyBorder="1" applyAlignment="1">
      <alignment horizontal="center" vertical="top"/>
    </xf>
    <xf numFmtId="0" fontId="18" fillId="0" borderId="13" xfId="0" applyFont="1" applyFill="1" applyBorder="1"/>
    <xf numFmtId="0" fontId="24" fillId="0" borderId="13" xfId="0" applyFont="1" applyFill="1" applyBorder="1" applyAlignment="1">
      <alignment horizontal="centerContinuous" vertical="top" wrapText="1"/>
    </xf>
    <xf numFmtId="0" fontId="7" fillId="0" borderId="14" xfId="0" applyFont="1" applyFill="1" applyBorder="1"/>
    <xf numFmtId="0" fontId="18" fillId="0" borderId="13" xfId="0" applyFont="1" applyFill="1" applyBorder="1" applyAlignment="1">
      <alignment horizontal="centerContinuous" vertical="top" wrapText="1"/>
    </xf>
    <xf numFmtId="0" fontId="18" fillId="0" borderId="0" xfId="0" applyFont="1" applyFill="1"/>
    <xf numFmtId="0" fontId="25" fillId="0" borderId="14" xfId="0" applyFont="1" applyFill="1" applyBorder="1"/>
    <xf numFmtId="0" fontId="13" fillId="3" borderId="13" xfId="0" applyFont="1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20" fillId="2" borderId="1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right" vertical="center" wrapText="1"/>
    </xf>
    <xf numFmtId="0" fontId="16" fillId="3" borderId="0" xfId="0" applyFont="1" applyFill="1"/>
    <xf numFmtId="0" fontId="21" fillId="3" borderId="0" xfId="0" applyFont="1" applyFill="1"/>
    <xf numFmtId="0" fontId="21" fillId="3" borderId="0" xfId="0" applyFont="1" applyFill="1" applyAlignment="1">
      <alignment horizontal="left"/>
    </xf>
    <xf numFmtId="0" fontId="14" fillId="2" borderId="13" xfId="0" applyFont="1" applyFill="1" applyBorder="1" applyAlignment="1">
      <alignment vertical="top" wrapText="1"/>
    </xf>
    <xf numFmtId="0" fontId="14" fillId="0" borderId="13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21" fillId="0" borderId="14" xfId="0" applyFont="1" applyFill="1" applyBorder="1"/>
    <xf numFmtId="0" fontId="21" fillId="0" borderId="14" xfId="0" applyFont="1" applyBorder="1"/>
    <xf numFmtId="0" fontId="27" fillId="0" borderId="0" xfId="0" applyFont="1" applyAlignment="1">
      <alignment vertical="center"/>
    </xf>
    <xf numFmtId="0" fontId="27" fillId="0" borderId="0" xfId="0" applyFont="1"/>
    <xf numFmtId="0" fontId="27" fillId="0" borderId="0" xfId="0" applyFont="1" applyAlignment="1">
      <alignment vertical="top"/>
    </xf>
    <xf numFmtId="0" fontId="10" fillId="0" borderId="14" xfId="0" applyFont="1" applyFill="1" applyBorder="1" applyAlignment="1">
      <alignment horizontal="center" vertical="top"/>
    </xf>
    <xf numFmtId="0" fontId="28" fillId="3" borderId="17" xfId="0" applyFont="1" applyFill="1" applyBorder="1" applyAlignment="1">
      <alignment horizontal="center" vertical="center"/>
    </xf>
    <xf numFmtId="0" fontId="28" fillId="3" borderId="14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6" fillId="0" borderId="27" xfId="0" applyFont="1" applyBorder="1" applyAlignment="1">
      <alignment vertical="center" wrapText="1"/>
    </xf>
    <xf numFmtId="0" fontId="18" fillId="0" borderId="14" xfId="0" applyFont="1" applyFill="1" applyBorder="1" applyAlignment="1">
      <alignment vertical="top"/>
    </xf>
    <xf numFmtId="0" fontId="18" fillId="0" borderId="14" xfId="0" applyNumberFormat="1" applyFont="1" applyFill="1" applyBorder="1" applyAlignment="1">
      <alignment horizontal="left" vertical="top" wrapText="1"/>
    </xf>
    <xf numFmtId="0" fontId="24" fillId="0" borderId="14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top"/>
    </xf>
    <xf numFmtId="0" fontId="29" fillId="0" borderId="14" xfId="0" applyFont="1" applyFill="1" applyBorder="1" applyAlignment="1">
      <alignment horizontal="center" vertical="top" wrapText="1"/>
    </xf>
    <xf numFmtId="0" fontId="18" fillId="0" borderId="14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horizontal="left" vertical="top"/>
    </xf>
    <xf numFmtId="0" fontId="3" fillId="3" borderId="15" xfId="0" applyFont="1" applyFill="1" applyBorder="1" applyAlignment="1">
      <alignment horizontal="center" vertical="top"/>
    </xf>
    <xf numFmtId="0" fontId="5" fillId="3" borderId="14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/>
    </xf>
    <xf numFmtId="0" fontId="3" fillId="3" borderId="14" xfId="0" applyFont="1" applyFill="1" applyBorder="1" applyAlignment="1">
      <alignment vertical="top" wrapText="1"/>
    </xf>
    <xf numFmtId="0" fontId="24" fillId="3" borderId="14" xfId="0" applyFont="1" applyFill="1" applyBorder="1" applyAlignment="1">
      <alignment horizontal="left" vertical="top" wrapText="1"/>
    </xf>
    <xf numFmtId="0" fontId="24" fillId="3" borderId="14" xfId="0" applyFont="1" applyFill="1" applyBorder="1" applyAlignment="1">
      <alignment horizontal="center" vertical="top" wrapText="1"/>
    </xf>
    <xf numFmtId="0" fontId="24" fillId="3" borderId="14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left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textRotation="90"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14" xfId="0" applyNumberFormat="1" applyFont="1" applyFill="1" applyBorder="1" applyAlignment="1">
      <alignment horizontal="left" vertical="top" wrapText="1"/>
    </xf>
    <xf numFmtId="0" fontId="31" fillId="3" borderId="14" xfId="0" applyFont="1" applyFill="1" applyBorder="1" applyAlignment="1">
      <alignment vertical="top" wrapText="1"/>
    </xf>
    <xf numFmtId="0" fontId="31" fillId="3" borderId="0" xfId="0" applyFont="1" applyFill="1" applyAlignment="1">
      <alignment horizontal="center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center" vertical="top"/>
    </xf>
    <xf numFmtId="0" fontId="24" fillId="3" borderId="8" xfId="0" applyFont="1" applyFill="1" applyBorder="1" applyAlignment="1">
      <alignment horizontal="center" vertical="top" wrapText="1"/>
    </xf>
    <xf numFmtId="0" fontId="31" fillId="3" borderId="0" xfId="0" applyFont="1" applyFill="1" applyAlignment="1">
      <alignment vertical="top" wrapText="1"/>
    </xf>
    <xf numFmtId="0" fontId="31" fillId="3" borderId="14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horizontal="center" vertical="top"/>
    </xf>
    <xf numFmtId="0" fontId="18" fillId="3" borderId="14" xfId="0" applyFont="1" applyFill="1" applyBorder="1" applyAlignment="1">
      <alignment horizontal="center" vertical="top" wrapText="1"/>
    </xf>
    <xf numFmtId="0" fontId="18" fillId="3" borderId="14" xfId="0" applyFont="1" applyFill="1" applyBorder="1" applyAlignment="1">
      <alignment vertical="top"/>
    </xf>
    <xf numFmtId="0" fontId="18" fillId="3" borderId="14" xfId="0" applyFont="1" applyFill="1" applyBorder="1" applyAlignment="1">
      <alignment horizontal="left" vertical="top" wrapText="1"/>
    </xf>
    <xf numFmtId="0" fontId="21" fillId="3" borderId="14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/>
    </xf>
    <xf numFmtId="0" fontId="22" fillId="3" borderId="2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left" vertical="top" wrapText="1"/>
    </xf>
    <xf numFmtId="0" fontId="21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center" vertical="top" wrapText="1"/>
    </xf>
    <xf numFmtId="0" fontId="3" fillId="3" borderId="21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center" vertical="top"/>
    </xf>
    <xf numFmtId="0" fontId="3" fillId="3" borderId="19" xfId="0" applyFont="1" applyFill="1" applyBorder="1"/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left" vertical="top"/>
    </xf>
    <xf numFmtId="0" fontId="14" fillId="3" borderId="22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left" vertical="top" wrapText="1"/>
    </xf>
    <xf numFmtId="0" fontId="3" fillId="3" borderId="19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left" vertical="top" wrapText="1"/>
    </xf>
    <xf numFmtId="0" fontId="3" fillId="3" borderId="22" xfId="0" applyFont="1" applyFill="1" applyBorder="1" applyAlignment="1">
      <alignment horizontal="center" vertical="top" wrapText="1"/>
    </xf>
    <xf numFmtId="0" fontId="3" fillId="3" borderId="23" xfId="0" applyFont="1" applyFill="1" applyBorder="1" applyAlignment="1">
      <alignment horizontal="center" vertical="top"/>
    </xf>
    <xf numFmtId="0" fontId="3" fillId="3" borderId="22" xfId="0" applyFont="1" applyFill="1" applyBorder="1" applyAlignment="1">
      <alignment horizontal="center" vertical="top"/>
    </xf>
    <xf numFmtId="0" fontId="3" fillId="3" borderId="22" xfId="0" applyFont="1" applyFill="1" applyBorder="1"/>
    <xf numFmtId="0" fontId="3" fillId="3" borderId="13" xfId="0" applyFont="1" applyFill="1" applyBorder="1" applyAlignment="1">
      <alignment horizontal="center"/>
    </xf>
    <xf numFmtId="0" fontId="28" fillId="3" borderId="14" xfId="0" applyFont="1" applyFill="1" applyBorder="1" applyAlignment="1">
      <alignment horizontal="center" vertical="top" wrapText="1"/>
    </xf>
    <xf numFmtId="0" fontId="19" fillId="3" borderId="13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9" xfId="0" applyFont="1" applyFill="1" applyBorder="1" applyAlignment="1">
      <alignment horizontal="center" vertical="center" wrapText="1"/>
    </xf>
    <xf numFmtId="0" fontId="2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left" vertical="top"/>
    </xf>
    <xf numFmtId="0" fontId="23" fillId="3" borderId="14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 wrapText="1"/>
    </xf>
    <xf numFmtId="0" fontId="22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top"/>
    </xf>
    <xf numFmtId="0" fontId="3" fillId="3" borderId="19" xfId="0" applyFont="1" applyFill="1" applyBorder="1" applyAlignment="1">
      <alignment horizontal="left" vertical="distributed"/>
    </xf>
    <xf numFmtId="0" fontId="5" fillId="3" borderId="13" xfId="0" applyFont="1" applyFill="1" applyBorder="1" applyAlignment="1">
      <alignment horizontal="left" vertical="top" wrapText="1"/>
    </xf>
    <xf numFmtId="0" fontId="22" fillId="3" borderId="20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24" fillId="3" borderId="13" xfId="0" applyFont="1" applyFill="1" applyBorder="1" applyAlignment="1">
      <alignment horizontal="centerContinuous" vertical="top" wrapText="1"/>
    </xf>
    <xf numFmtId="0" fontId="18" fillId="3" borderId="10" xfId="0" applyFont="1" applyFill="1" applyBorder="1" applyAlignment="1">
      <alignment horizontal="center" vertical="top"/>
    </xf>
    <xf numFmtId="0" fontId="24" fillId="3" borderId="13" xfId="0" applyFont="1" applyFill="1" applyBorder="1" applyAlignment="1">
      <alignment horizontal="center" vertical="top"/>
    </xf>
    <xf numFmtId="0" fontId="18" fillId="3" borderId="13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3" xfId="0" applyFont="1" applyFill="1" applyBorder="1"/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textRotation="90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1" fillId="3" borderId="28" xfId="0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left" vertical="top" wrapText="1"/>
    </xf>
    <xf numFmtId="0" fontId="3" fillId="3" borderId="28" xfId="0" applyFont="1" applyFill="1" applyBorder="1" applyAlignment="1">
      <alignment horizontal="center" vertical="top" wrapText="1"/>
    </xf>
    <xf numFmtId="0" fontId="3" fillId="3" borderId="28" xfId="0" applyFont="1" applyFill="1" applyBorder="1" applyAlignment="1">
      <alignment horizontal="center" vertical="top"/>
    </xf>
    <xf numFmtId="0" fontId="3" fillId="3" borderId="28" xfId="0" applyFont="1" applyFill="1" applyBorder="1" applyAlignment="1">
      <alignment horizontal="left" vertical="top" wrapText="1"/>
    </xf>
    <xf numFmtId="0" fontId="21" fillId="3" borderId="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left" vertical="top" wrapText="1"/>
    </xf>
    <xf numFmtId="0" fontId="4" fillId="3" borderId="14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15" fillId="3" borderId="9" xfId="0" applyFont="1" applyFill="1" applyBorder="1" applyAlignment="1">
      <alignment horizontal="center" vertical="top" wrapText="1"/>
    </xf>
    <xf numFmtId="0" fontId="0" fillId="0" borderId="9" xfId="0" applyBorder="1"/>
    <xf numFmtId="0" fontId="3" fillId="3" borderId="11" xfId="0" applyFont="1" applyFill="1" applyBorder="1" applyAlignment="1">
      <alignment horizontal="center" vertical="top"/>
    </xf>
    <xf numFmtId="0" fontId="0" fillId="3" borderId="0" xfId="0" applyFill="1"/>
    <xf numFmtId="0" fontId="18" fillId="3" borderId="11" xfId="0" applyFont="1" applyFill="1" applyBorder="1" applyAlignment="1">
      <alignment horizontal="left" vertical="center" wrapText="1"/>
    </xf>
    <xf numFmtId="0" fontId="31" fillId="3" borderId="11" xfId="0" applyFont="1" applyFill="1" applyBorder="1" applyAlignment="1">
      <alignment vertical="top" wrapText="1"/>
    </xf>
    <xf numFmtId="0" fontId="24" fillId="3" borderId="11" xfId="0" applyFont="1" applyFill="1" applyBorder="1" applyAlignment="1">
      <alignment horizontal="center" vertical="top"/>
    </xf>
    <xf numFmtId="0" fontId="24" fillId="3" borderId="11" xfId="0" applyFont="1" applyFill="1" applyBorder="1" applyAlignment="1">
      <alignment horizontal="center" vertical="top" wrapText="1"/>
    </xf>
    <xf numFmtId="0" fontId="0" fillId="3" borderId="14" xfId="0" applyFill="1" applyBorder="1"/>
    <xf numFmtId="0" fontId="0" fillId="3" borderId="14" xfId="0" applyFill="1" applyBorder="1" applyAlignment="1">
      <alignment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8" xfId="0" applyFill="1" applyBorder="1"/>
    <xf numFmtId="0" fontId="0" fillId="3" borderId="14" xfId="0" applyFill="1" applyBorder="1" applyAlignment="1">
      <alignment vertical="center"/>
    </xf>
    <xf numFmtId="0" fontId="24" fillId="3" borderId="14" xfId="0" applyFont="1" applyFill="1" applyBorder="1" applyAlignment="1">
      <alignment vertical="center" wrapText="1"/>
    </xf>
    <xf numFmtId="0" fontId="24" fillId="3" borderId="14" xfId="0" applyFont="1" applyFill="1" applyBorder="1" applyAlignment="1">
      <alignment horizontal="center" vertical="center"/>
    </xf>
    <xf numFmtId="0" fontId="24" fillId="3" borderId="14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vertical="center"/>
    </xf>
    <xf numFmtId="0" fontId="3" fillId="3" borderId="14" xfId="0" applyFont="1" applyFill="1" applyBorder="1" applyAlignment="1">
      <alignment horizontal="center" vertical="center" wrapText="1"/>
    </xf>
    <xf numFmtId="0" fontId="21" fillId="3" borderId="14" xfId="0" applyFont="1" applyFill="1" applyBorder="1"/>
    <xf numFmtId="0" fontId="21" fillId="3" borderId="14" xfId="0" applyFont="1" applyFill="1" applyBorder="1" applyAlignment="1">
      <alignment vertical="center" wrapText="1"/>
    </xf>
    <xf numFmtId="0" fontId="13" fillId="3" borderId="19" xfId="0" applyFont="1" applyFill="1" applyBorder="1" applyAlignment="1">
      <alignment horizontal="center" vertical="center"/>
    </xf>
    <xf numFmtId="0" fontId="24" fillId="0" borderId="14" xfId="0" applyFont="1" applyBorder="1" applyAlignment="1">
      <alignment vertical="top" wrapText="1"/>
    </xf>
    <xf numFmtId="0" fontId="15" fillId="3" borderId="1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vertical="center"/>
    </xf>
    <xf numFmtId="0" fontId="15" fillId="3" borderId="14" xfId="0" applyFont="1" applyFill="1" applyBorder="1" applyAlignment="1">
      <alignment horizontal="left" vertical="center" wrapText="1"/>
    </xf>
    <xf numFmtId="0" fontId="37" fillId="3" borderId="14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/>
    <xf numFmtId="0" fontId="15" fillId="3" borderId="14" xfId="0" applyFont="1" applyFill="1" applyBorder="1" applyAlignment="1">
      <alignment vertical="center" wrapText="1"/>
    </xf>
    <xf numFmtId="0" fontId="31" fillId="3" borderId="14" xfId="1" applyFont="1" applyFill="1" applyBorder="1" applyAlignment="1" applyProtection="1">
      <alignment horizontal="center" vertical="center" wrapText="1"/>
    </xf>
    <xf numFmtId="0" fontId="36" fillId="3" borderId="0" xfId="0" applyFont="1" applyFill="1" applyAlignment="1">
      <alignment horizontal="center" vertical="center" wrapText="1"/>
    </xf>
    <xf numFmtId="0" fontId="0" fillId="0" borderId="14" xfId="0" applyBorder="1"/>
    <xf numFmtId="0" fontId="24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top" wrapText="1"/>
    </xf>
    <xf numFmtId="0" fontId="3" fillId="3" borderId="1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top"/>
    </xf>
    <xf numFmtId="0" fontId="3" fillId="3" borderId="13" xfId="0" applyFont="1" applyFill="1" applyBorder="1" applyAlignment="1">
      <alignment vertical="top" wrapText="1"/>
    </xf>
    <xf numFmtId="0" fontId="1" fillId="0" borderId="13" xfId="0" applyFont="1" applyBorder="1" applyAlignment="1">
      <alignment horizontal="center" vertical="center"/>
    </xf>
    <xf numFmtId="0" fontId="15" fillId="5" borderId="14" xfId="0" applyFont="1" applyFill="1" applyBorder="1" applyAlignment="1">
      <alignment horizontal="center" vertical="center"/>
    </xf>
    <xf numFmtId="0" fontId="15" fillId="5" borderId="14" xfId="0" applyFont="1" applyFill="1" applyBorder="1" applyAlignment="1">
      <alignment vertical="center"/>
    </xf>
    <xf numFmtId="0" fontId="15" fillId="5" borderId="14" xfId="0" applyFont="1" applyFill="1" applyBorder="1" applyAlignment="1">
      <alignment horizontal="center" vertical="center" wrapText="1"/>
    </xf>
    <xf numFmtId="0" fontId="37" fillId="5" borderId="14" xfId="0" applyFont="1" applyFill="1" applyBorder="1" applyAlignment="1">
      <alignment horizontal="center" vertical="center" wrapText="1"/>
    </xf>
    <xf numFmtId="0" fontId="30" fillId="5" borderId="14" xfId="0" applyFont="1" applyFill="1" applyBorder="1" applyAlignment="1">
      <alignment horizontal="center" vertical="center"/>
    </xf>
    <xf numFmtId="0" fontId="30" fillId="5" borderId="14" xfId="0" applyFont="1" applyFill="1" applyBorder="1" applyAlignment="1">
      <alignment horizontal="center" vertical="center" wrapText="1"/>
    </xf>
    <xf numFmtId="0" fontId="15" fillId="5" borderId="14" xfId="0" applyFont="1" applyFill="1" applyBorder="1"/>
    <xf numFmtId="0" fontId="3" fillId="0" borderId="14" xfId="0" applyFont="1" applyBorder="1" applyAlignment="1">
      <alignment wrapText="1"/>
    </xf>
    <xf numFmtId="0" fontId="36" fillId="3" borderId="14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5" borderId="14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top" wrapText="1"/>
    </xf>
    <xf numFmtId="0" fontId="1" fillId="3" borderId="13" xfId="0" applyFont="1" applyFill="1" applyBorder="1" applyAlignment="1">
      <alignment horizontal="center" vertical="center"/>
    </xf>
    <xf numFmtId="0" fontId="24" fillId="0" borderId="0" xfId="0" applyFont="1" applyAlignment="1">
      <alignment wrapText="1"/>
    </xf>
    <xf numFmtId="0" fontId="15" fillId="5" borderId="14" xfId="0" applyFont="1" applyFill="1" applyBorder="1" applyAlignment="1">
      <alignment vertical="center" wrapText="1"/>
    </xf>
    <xf numFmtId="16" fontId="3" fillId="3" borderId="13" xfId="0" applyNumberFormat="1" applyFont="1" applyFill="1" applyBorder="1" applyAlignment="1">
      <alignment horizontal="center" vertical="top"/>
    </xf>
    <xf numFmtId="0" fontId="3" fillId="0" borderId="14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top" wrapText="1"/>
    </xf>
    <xf numFmtId="0" fontId="16" fillId="0" borderId="0" xfId="0" applyFont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left" vertical="top" wrapText="1"/>
    </xf>
    <xf numFmtId="0" fontId="19" fillId="2" borderId="12" xfId="0" applyFont="1" applyFill="1" applyBorder="1" applyAlignment="1">
      <alignment horizontal="left" vertical="top" wrapText="1"/>
    </xf>
    <xf numFmtId="0" fontId="19" fillId="2" borderId="5" xfId="0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top" wrapText="1"/>
    </xf>
    <xf numFmtId="0" fontId="23" fillId="2" borderId="9" xfId="0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3" xfId="0" applyFont="1" applyFill="1" applyBorder="1" applyAlignment="1">
      <alignment horizontal="center" vertical="center" textRotation="90"/>
    </xf>
    <xf numFmtId="0" fontId="21" fillId="2" borderId="9" xfId="0" applyFont="1" applyFill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/>
    </xf>
    <xf numFmtId="0" fontId="20" fillId="2" borderId="1" xfId="0" applyFont="1" applyFill="1" applyBorder="1" applyAlignment="1">
      <alignment horizontal="center" vertical="top" wrapText="1"/>
    </xf>
    <xf numFmtId="0" fontId="21" fillId="0" borderId="7" xfId="0" applyFont="1" applyBorder="1" applyAlignment="1">
      <alignment vertical="top"/>
    </xf>
    <xf numFmtId="0" fontId="21" fillId="0" borderId="24" xfId="0" applyFont="1" applyBorder="1" applyAlignment="1">
      <alignment vertical="top"/>
    </xf>
    <xf numFmtId="0" fontId="21" fillId="0" borderId="4" xfId="0" applyFont="1" applyBorder="1"/>
    <xf numFmtId="0" fontId="21" fillId="0" borderId="3" xfId="0" applyFont="1" applyBorder="1"/>
    <xf numFmtId="0" fontId="14" fillId="2" borderId="5" xfId="0" applyFont="1" applyFill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/>
    </xf>
    <xf numFmtId="0" fontId="21" fillId="0" borderId="13" xfId="0" applyFont="1" applyBorder="1" applyAlignment="1">
      <alignment horizontal="left" vertical="top"/>
    </xf>
    <xf numFmtId="0" fontId="14" fillId="2" borderId="6" xfId="0" applyFont="1" applyFill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/>
    </xf>
    <xf numFmtId="0" fontId="21" fillId="0" borderId="25" xfId="0" applyFont="1" applyBorder="1" applyAlignment="1">
      <alignment horizontal="left" vertical="top"/>
    </xf>
    <xf numFmtId="0" fontId="21" fillId="0" borderId="13" xfId="0" applyFont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21" fillId="0" borderId="13" xfId="0" applyFont="1" applyBorder="1"/>
    <xf numFmtId="0" fontId="21" fillId="0" borderId="10" xfId="0" applyFont="1" applyBorder="1"/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/>
    <xf numFmtId="0" fontId="22" fillId="0" borderId="9" xfId="0" applyFont="1" applyBorder="1" applyAlignment="1">
      <alignment horizontal="left" vertical="top"/>
    </xf>
    <xf numFmtId="0" fontId="22" fillId="0" borderId="10" xfId="0" applyFont="1" applyBorder="1" applyAlignment="1">
      <alignment horizontal="left" vertical="top"/>
    </xf>
    <xf numFmtId="0" fontId="22" fillId="0" borderId="9" xfId="0" applyFont="1" applyBorder="1" applyAlignment="1">
      <alignment horizontal="center" vertical="top" wrapText="1"/>
    </xf>
    <xf numFmtId="0" fontId="22" fillId="0" borderId="26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center" vertical="top" wrapText="1"/>
    </xf>
    <xf numFmtId="0" fontId="16" fillId="0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0" fillId="0" borderId="7" xfId="0" applyBorder="1" applyAlignment="1">
      <alignment vertical="top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3" xfId="0" applyBorder="1"/>
    <xf numFmtId="0" fontId="11" fillId="2" borderId="5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/>
    </xf>
    <xf numFmtId="0" fontId="11" fillId="2" borderId="6" xfId="0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/>
    </xf>
    <xf numFmtId="0" fontId="2" fillId="2" borderId="11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7" fillId="3" borderId="0" xfId="0" applyFont="1" applyFill="1" applyAlignment="1">
      <alignment vertical="center" wrapText="1"/>
    </xf>
    <xf numFmtId="0" fontId="15" fillId="3" borderId="8" xfId="0" applyFont="1" applyFill="1" applyBorder="1" applyAlignment="1">
      <alignment horizontal="center" vertical="center"/>
    </xf>
    <xf numFmtId="0" fontId="15" fillId="3" borderId="8" xfId="0" applyFont="1" applyFill="1" applyBorder="1" applyAlignment="1">
      <alignment vertical="center" wrapText="1"/>
    </xf>
    <xf numFmtId="0" fontId="30" fillId="3" borderId="8" xfId="0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 wrapText="1"/>
    </xf>
    <xf numFmtId="0" fontId="15" fillId="3" borderId="8" xfId="0" applyFont="1" applyFill="1" applyBorder="1"/>
    <xf numFmtId="0" fontId="15" fillId="3" borderId="8" xfId="0" applyFont="1" applyFill="1" applyBorder="1" applyAlignment="1">
      <alignment horizontal="center" vertical="center" wrapText="1"/>
    </xf>
    <xf numFmtId="0" fontId="0" fillId="5" borderId="14" xfId="0" applyFill="1" applyBorder="1"/>
    <xf numFmtId="0" fontId="37" fillId="5" borderId="14" xfId="0" applyFont="1" applyFill="1" applyBorder="1" applyAlignment="1">
      <alignment vertical="center" wrapText="1"/>
    </xf>
    <xf numFmtId="0" fontId="15" fillId="5" borderId="14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egrp365.org/map/?x=54.515636183048876&amp;y=37.04549744725228&amp;zoom=19&amp;layer=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1"/>
  <sheetViews>
    <sheetView zoomScale="85" zoomScaleNormal="85" zoomScaleSheetLayoutView="70" workbookViewId="0">
      <pane xSplit="6" ySplit="13" topLeftCell="G134" activePane="bottomRight" state="frozen"/>
      <selection pane="topRight" activeCell="F1" sqref="F1"/>
      <selection pane="bottomLeft" activeCell="A3" sqref="A3"/>
      <selection pane="bottomRight" activeCell="E141" sqref="E141"/>
    </sheetView>
  </sheetViews>
  <sheetFormatPr defaultRowHeight="15" outlineLevelRow="1"/>
  <cols>
    <col min="1" max="1" width="6.140625" style="76" customWidth="1"/>
    <col min="2" max="2" width="6" style="76" customWidth="1"/>
    <col min="3" max="3" width="11.85546875" customWidth="1"/>
    <col min="6" max="6" width="10.28515625" customWidth="1"/>
    <col min="7" max="7" width="9.85546875" customWidth="1"/>
    <col min="8" max="8" width="8.85546875" customWidth="1"/>
    <col min="9" max="9" width="9.140625" customWidth="1"/>
    <col min="11" max="11" width="6.7109375" customWidth="1"/>
    <col min="12" max="12" width="6.140625" customWidth="1"/>
    <col min="13" max="13" width="7.140625" customWidth="1"/>
    <col min="14" max="14" width="6.85546875" customWidth="1"/>
    <col min="15" max="16" width="7.5703125" style="76" customWidth="1"/>
    <col min="17" max="17" width="20.28515625" customWidth="1"/>
    <col min="18" max="18" width="12.140625" customWidth="1"/>
    <col min="19" max="19" width="21.5703125" customWidth="1"/>
    <col min="20" max="20" width="9.140625" style="189"/>
  </cols>
  <sheetData>
    <row r="1" spans="1:20" ht="15.75" hidden="1" outlineLevel="1" thickBot="1">
      <c r="Q1" t="s">
        <v>809</v>
      </c>
    </row>
    <row r="2" spans="1:20" ht="17.25" hidden="1" outlineLevel="1" thickBot="1">
      <c r="B2" s="275" t="s">
        <v>793</v>
      </c>
      <c r="C2" s="275"/>
      <c r="D2" s="275"/>
      <c r="E2" s="275"/>
      <c r="F2" s="90"/>
      <c r="G2" s="90"/>
      <c r="H2" s="90"/>
      <c r="I2" s="91"/>
      <c r="J2" s="91"/>
      <c r="K2" s="91"/>
      <c r="L2" s="91"/>
      <c r="M2" s="91"/>
      <c r="N2" s="91"/>
      <c r="O2" s="199"/>
      <c r="P2" s="200"/>
      <c r="Q2" s="275" t="s">
        <v>794</v>
      </c>
      <c r="R2" s="275"/>
      <c r="S2" s="275"/>
    </row>
    <row r="3" spans="1:20" ht="17.25" hidden="1" outlineLevel="1" thickBot="1">
      <c r="B3" s="275"/>
      <c r="C3" s="275"/>
      <c r="D3" s="275"/>
      <c r="E3" s="275"/>
      <c r="F3" s="90"/>
      <c r="G3" s="90"/>
      <c r="H3" s="90"/>
      <c r="I3" s="91"/>
      <c r="J3" s="91"/>
      <c r="K3" s="91"/>
      <c r="L3" s="91"/>
      <c r="M3" s="91"/>
      <c r="N3" s="91"/>
      <c r="O3" s="199"/>
      <c r="Q3" s="275"/>
      <c r="R3" s="275"/>
      <c r="S3" s="275"/>
    </row>
    <row r="4" spans="1:20" ht="17.25" hidden="1" outlineLevel="1" thickBot="1">
      <c r="B4" s="275"/>
      <c r="C4" s="275"/>
      <c r="D4" s="275"/>
      <c r="E4" s="275"/>
      <c r="F4" s="90"/>
      <c r="G4" s="90"/>
      <c r="H4" s="90"/>
      <c r="I4" s="91"/>
      <c r="J4" s="91"/>
      <c r="K4" s="91"/>
      <c r="L4" s="91"/>
      <c r="M4" s="91"/>
      <c r="N4" s="91"/>
      <c r="O4" s="199"/>
      <c r="Q4" s="275"/>
      <c r="R4" s="275"/>
      <c r="S4" s="275"/>
    </row>
    <row r="5" spans="1:20" ht="17.25" hidden="1" outlineLevel="1" thickBot="1">
      <c r="B5" s="275"/>
      <c r="C5" s="275"/>
      <c r="D5" s="275"/>
      <c r="E5" s="275"/>
      <c r="F5" s="90"/>
      <c r="G5" s="90"/>
      <c r="H5" s="90"/>
      <c r="I5" s="91"/>
      <c r="J5" s="91"/>
      <c r="K5" s="91"/>
      <c r="L5" s="91"/>
      <c r="M5" s="91"/>
      <c r="N5" s="91"/>
      <c r="O5" s="199"/>
      <c r="Q5" s="275"/>
      <c r="R5" s="275"/>
      <c r="S5" s="275"/>
    </row>
    <row r="6" spans="1:20" ht="17.25" hidden="1" outlineLevel="1" thickBot="1">
      <c r="B6" s="275"/>
      <c r="C6" s="275"/>
      <c r="D6" s="275"/>
      <c r="E6" s="275"/>
      <c r="F6" s="90"/>
      <c r="G6" s="90"/>
      <c r="H6" s="90"/>
      <c r="I6" s="91"/>
      <c r="J6" s="91"/>
      <c r="K6" s="91"/>
      <c r="L6" s="91"/>
      <c r="M6" s="91"/>
      <c r="N6" s="91"/>
      <c r="O6" s="199"/>
      <c r="Q6" s="275"/>
      <c r="R6" s="275"/>
      <c r="S6" s="275"/>
    </row>
    <row r="7" spans="1:20" ht="17.25" hidden="1" outlineLevel="1" thickBot="1">
      <c r="B7" s="275"/>
      <c r="C7" s="275"/>
      <c r="D7" s="275"/>
      <c r="E7" s="275"/>
      <c r="F7" s="90"/>
      <c r="G7" s="90"/>
      <c r="H7" s="90"/>
      <c r="I7" s="91"/>
      <c r="J7" s="91"/>
      <c r="K7" s="91"/>
      <c r="L7" s="91"/>
      <c r="M7" s="91"/>
      <c r="N7" s="91"/>
      <c r="O7" s="199"/>
      <c r="Q7" s="275"/>
      <c r="R7" s="275"/>
      <c r="S7" s="275"/>
    </row>
    <row r="8" spans="1:20" ht="17.25" hidden="1" outlineLevel="1" thickBot="1">
      <c r="B8" s="275"/>
      <c r="C8" s="275"/>
      <c r="D8" s="275"/>
      <c r="E8" s="275"/>
      <c r="F8" s="90"/>
      <c r="G8" s="90"/>
      <c r="H8" s="90"/>
      <c r="I8" s="91"/>
      <c r="J8" s="91"/>
      <c r="K8" s="91"/>
      <c r="L8" s="91"/>
      <c r="M8" s="91"/>
      <c r="N8" s="91"/>
      <c r="O8" s="199"/>
      <c r="Q8" s="275"/>
      <c r="R8" s="275"/>
      <c r="S8" s="275"/>
    </row>
    <row r="9" spans="1:20" ht="18.75" hidden="1" customHeight="1" outlineLevel="1">
      <c r="B9" s="79"/>
      <c r="D9" s="97"/>
      <c r="E9" s="276" t="s">
        <v>796</v>
      </c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97"/>
      <c r="R9" s="97"/>
      <c r="S9" s="92"/>
    </row>
    <row r="10" spans="1:20" ht="19.5" hidden="1" outlineLevel="1" thickBot="1">
      <c r="B10" s="79"/>
      <c r="C10" s="97"/>
      <c r="D10" s="98"/>
      <c r="E10" s="277"/>
      <c r="F10" s="277"/>
      <c r="G10" s="277"/>
      <c r="H10" s="277"/>
      <c r="I10" s="277"/>
      <c r="J10" s="277"/>
      <c r="K10" s="277"/>
      <c r="L10" s="277"/>
      <c r="M10" s="277"/>
      <c r="N10" s="277"/>
      <c r="O10" s="277"/>
      <c r="P10" s="277"/>
      <c r="Q10" s="97"/>
      <c r="R10" s="97"/>
      <c r="S10" s="92"/>
    </row>
    <row r="11" spans="1:20" ht="15.75" customHeight="1" collapsed="1" thickTop="1">
      <c r="A11" s="282" t="s">
        <v>0</v>
      </c>
      <c r="B11" s="77"/>
      <c r="C11" s="291" t="s">
        <v>1</v>
      </c>
      <c r="D11" s="293"/>
      <c r="E11" s="291" t="s">
        <v>2</v>
      </c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3"/>
      <c r="Q11" s="289" t="s">
        <v>623</v>
      </c>
      <c r="R11" s="294" t="s">
        <v>797</v>
      </c>
      <c r="S11" s="287" t="s">
        <v>590</v>
      </c>
      <c r="T11" s="190"/>
    </row>
    <row r="12" spans="1:20" ht="42" customHeight="1">
      <c r="A12" s="283"/>
      <c r="B12" s="285" t="s">
        <v>592</v>
      </c>
      <c r="C12" s="278" t="s">
        <v>3</v>
      </c>
      <c r="D12" s="278" t="s">
        <v>624</v>
      </c>
      <c r="E12" s="278" t="s">
        <v>625</v>
      </c>
      <c r="F12" s="278" t="s">
        <v>626</v>
      </c>
      <c r="G12" s="295" t="s">
        <v>867</v>
      </c>
      <c r="H12" s="296"/>
      <c r="I12" s="280" t="s">
        <v>4</v>
      </c>
      <c r="J12" s="281"/>
      <c r="K12" s="280" t="s">
        <v>5</v>
      </c>
      <c r="L12" s="281"/>
      <c r="M12" s="280" t="s">
        <v>6</v>
      </c>
      <c r="N12" s="281"/>
      <c r="O12" s="280" t="s">
        <v>7</v>
      </c>
      <c r="P12" s="281"/>
      <c r="Q12" s="290"/>
      <c r="R12" s="294"/>
      <c r="S12" s="288"/>
      <c r="T12" s="190"/>
    </row>
    <row r="13" spans="1:20" ht="127.5" customHeight="1">
      <c r="A13" s="283"/>
      <c r="B13" s="286"/>
      <c r="C13" s="279"/>
      <c r="D13" s="279"/>
      <c r="E13" s="279"/>
      <c r="F13" s="279"/>
      <c r="G13" s="115" t="s">
        <v>868</v>
      </c>
      <c r="H13" s="116" t="s">
        <v>869</v>
      </c>
      <c r="I13" s="35" t="s">
        <v>627</v>
      </c>
      <c r="J13" s="36" t="s">
        <v>628</v>
      </c>
      <c r="K13" s="37" t="s">
        <v>629</v>
      </c>
      <c r="L13" s="36" t="s">
        <v>630</v>
      </c>
      <c r="M13" s="35" t="s">
        <v>629</v>
      </c>
      <c r="N13" s="36" t="s">
        <v>631</v>
      </c>
      <c r="O13" s="186" t="s">
        <v>629</v>
      </c>
      <c r="P13" s="185" t="s">
        <v>630</v>
      </c>
      <c r="Q13" s="290"/>
      <c r="R13" s="294"/>
      <c r="S13" s="288"/>
      <c r="T13" s="188" t="s">
        <v>966</v>
      </c>
    </row>
    <row r="14" spans="1:20" ht="20.25">
      <c r="A14" s="284" t="s">
        <v>792</v>
      </c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</row>
    <row r="15" spans="1:20" ht="78.75">
      <c r="A15" s="131">
        <v>1</v>
      </c>
      <c r="B15" s="163" t="s">
        <v>594</v>
      </c>
      <c r="C15" s="5" t="s">
        <v>30</v>
      </c>
      <c r="D15" s="6" t="s">
        <v>109</v>
      </c>
      <c r="E15" s="7" t="s">
        <v>10</v>
      </c>
      <c r="F15" s="10">
        <v>33</v>
      </c>
      <c r="G15" s="10"/>
      <c r="H15" s="10"/>
      <c r="I15" s="10">
        <v>6</v>
      </c>
      <c r="J15" s="10">
        <f>I15*1.1</f>
        <v>6.6000000000000005</v>
      </c>
      <c r="K15" s="10"/>
      <c r="L15" s="10"/>
      <c r="M15" s="10"/>
      <c r="N15" s="10"/>
      <c r="O15" s="170"/>
      <c r="P15" s="170"/>
      <c r="Q15" s="8" t="s">
        <v>11</v>
      </c>
      <c r="R15" s="126" t="s">
        <v>798</v>
      </c>
      <c r="S15" s="8" t="s">
        <v>31</v>
      </c>
      <c r="T15" s="26">
        <v>1768</v>
      </c>
    </row>
    <row r="16" spans="1:20" ht="78.75">
      <c r="A16" s="131">
        <v>2</v>
      </c>
      <c r="B16" s="163" t="s">
        <v>594</v>
      </c>
      <c r="C16" s="8" t="s">
        <v>795</v>
      </c>
      <c r="D16" s="6" t="s">
        <v>247</v>
      </c>
      <c r="E16" s="10" t="s">
        <v>10</v>
      </c>
      <c r="F16" s="10">
        <v>15</v>
      </c>
      <c r="G16" s="10"/>
      <c r="H16" s="10">
        <v>1</v>
      </c>
      <c r="I16" s="10">
        <v>4</v>
      </c>
      <c r="J16" s="10">
        <f t="shared" ref="J16:J78" si="0">I16*1.1</f>
        <v>4.4000000000000004</v>
      </c>
      <c r="K16" s="170">
        <v>1</v>
      </c>
      <c r="L16" s="170">
        <v>8</v>
      </c>
      <c r="M16" s="10"/>
      <c r="N16" s="10"/>
      <c r="O16" s="170"/>
      <c r="P16" s="170"/>
      <c r="Q16" s="8" t="s">
        <v>11</v>
      </c>
      <c r="R16" s="126" t="s">
        <v>799</v>
      </c>
      <c r="S16" s="8" t="s">
        <v>265</v>
      </c>
      <c r="T16" s="26">
        <v>554</v>
      </c>
    </row>
    <row r="17" spans="1:20" ht="142.5" customHeight="1" thickBot="1">
      <c r="A17" s="142">
        <v>3</v>
      </c>
      <c r="B17" s="164" t="s">
        <v>594</v>
      </c>
      <c r="C17" s="153" t="s">
        <v>32</v>
      </c>
      <c r="D17" s="144" t="s">
        <v>33</v>
      </c>
      <c r="E17" s="145" t="s">
        <v>10</v>
      </c>
      <c r="F17" s="146">
        <v>87</v>
      </c>
      <c r="G17" s="146"/>
      <c r="H17" s="146">
        <v>1</v>
      </c>
      <c r="I17" s="146">
        <v>10</v>
      </c>
      <c r="J17" s="10">
        <f t="shared" si="0"/>
        <v>11</v>
      </c>
      <c r="K17" s="146">
        <v>1</v>
      </c>
      <c r="L17" s="146">
        <v>8</v>
      </c>
      <c r="M17" s="146"/>
      <c r="N17" s="146"/>
      <c r="O17" s="230"/>
      <c r="P17" s="230"/>
      <c r="Q17" s="143" t="s">
        <v>11</v>
      </c>
      <c r="R17" s="126" t="s">
        <v>798</v>
      </c>
      <c r="S17" s="143" t="s">
        <v>967</v>
      </c>
      <c r="T17" s="26">
        <v>525</v>
      </c>
    </row>
    <row r="18" spans="1:20" ht="232.5" customHeight="1">
      <c r="A18" s="191">
        <v>4</v>
      </c>
      <c r="B18" s="192" t="s">
        <v>616</v>
      </c>
      <c r="C18" s="193" t="s">
        <v>62</v>
      </c>
      <c r="D18" s="194" t="s">
        <v>63</v>
      </c>
      <c r="E18" s="195" t="s">
        <v>10</v>
      </c>
      <c r="F18" s="195">
        <v>40</v>
      </c>
      <c r="G18" s="195"/>
      <c r="H18" s="195">
        <v>1</v>
      </c>
      <c r="I18" s="195">
        <v>10</v>
      </c>
      <c r="J18" s="10">
        <f t="shared" si="0"/>
        <v>11</v>
      </c>
      <c r="K18" s="195">
        <v>1</v>
      </c>
      <c r="L18" s="195">
        <v>8</v>
      </c>
      <c r="M18" s="195"/>
      <c r="N18" s="195"/>
      <c r="O18" s="201"/>
      <c r="P18" s="201"/>
      <c r="Q18" s="196" t="s">
        <v>11</v>
      </c>
      <c r="R18" s="197" t="s">
        <v>800</v>
      </c>
      <c r="S18" s="196" t="s">
        <v>974</v>
      </c>
      <c r="T18" s="198" t="s">
        <v>969</v>
      </c>
    </row>
    <row r="19" spans="1:20" ht="192.75" customHeight="1">
      <c r="A19" s="131">
        <v>5</v>
      </c>
      <c r="B19" s="165" t="s">
        <v>616</v>
      </c>
      <c r="C19" s="5" t="s">
        <v>105</v>
      </c>
      <c r="D19" s="6" t="s">
        <v>106</v>
      </c>
      <c r="E19" s="7" t="s">
        <v>10</v>
      </c>
      <c r="F19" s="10">
        <v>18</v>
      </c>
      <c r="G19" s="10"/>
      <c r="H19" s="10"/>
      <c r="I19" s="10">
        <v>7</v>
      </c>
      <c r="J19" s="10">
        <f t="shared" si="0"/>
        <v>7.7000000000000011</v>
      </c>
      <c r="K19" s="10"/>
      <c r="L19" s="10"/>
      <c r="M19" s="10"/>
      <c r="N19" s="10"/>
      <c r="O19" s="170"/>
      <c r="P19" s="170"/>
      <c r="Q19" s="8" t="s">
        <v>11</v>
      </c>
      <c r="R19" s="126" t="s">
        <v>800</v>
      </c>
      <c r="S19" s="8" t="s">
        <v>975</v>
      </c>
      <c r="T19" s="198" t="s">
        <v>968</v>
      </c>
    </row>
    <row r="20" spans="1:20" ht="74.25" customHeight="1">
      <c r="A20" s="131">
        <v>6</v>
      </c>
      <c r="B20" s="165" t="s">
        <v>616</v>
      </c>
      <c r="C20" s="5" t="s">
        <v>1144</v>
      </c>
      <c r="D20" s="119" t="s">
        <v>1146</v>
      </c>
      <c r="E20" s="10" t="s">
        <v>10</v>
      </c>
      <c r="F20" s="10">
        <v>40</v>
      </c>
      <c r="G20" s="10"/>
      <c r="H20" s="10"/>
      <c r="I20" s="10">
        <v>3</v>
      </c>
      <c r="J20" s="10">
        <f t="shared" si="0"/>
        <v>3.3000000000000003</v>
      </c>
      <c r="K20" s="10"/>
      <c r="L20" s="10"/>
      <c r="M20" s="10"/>
      <c r="N20" s="10"/>
      <c r="O20" s="170"/>
      <c r="P20" s="170"/>
      <c r="Q20" s="8" t="s">
        <v>11</v>
      </c>
      <c r="R20" s="126" t="s">
        <v>1145</v>
      </c>
      <c r="S20" s="161" t="s">
        <v>1147</v>
      </c>
      <c r="T20" s="244">
        <v>564</v>
      </c>
    </row>
    <row r="21" spans="1:20" ht="78.75">
      <c r="A21" s="131">
        <v>7</v>
      </c>
      <c r="B21" s="165" t="s">
        <v>616</v>
      </c>
      <c r="C21" s="5" t="s">
        <v>1010</v>
      </c>
      <c r="D21" s="6" t="s">
        <v>600</v>
      </c>
      <c r="E21" s="22" t="s">
        <v>20</v>
      </c>
      <c r="F21" s="22"/>
      <c r="G21" s="22"/>
      <c r="H21" s="22"/>
      <c r="I21" s="22">
        <v>1</v>
      </c>
      <c r="J21" s="10">
        <f t="shared" si="0"/>
        <v>1.1000000000000001</v>
      </c>
      <c r="K21" s="23"/>
      <c r="L21" s="23"/>
      <c r="M21" s="10"/>
      <c r="N21" s="10"/>
      <c r="O21" s="170"/>
      <c r="P21" s="170"/>
      <c r="Q21" s="21" t="s">
        <v>11</v>
      </c>
      <c r="R21" s="126" t="s">
        <v>798</v>
      </c>
      <c r="S21" s="110" t="s">
        <v>973</v>
      </c>
      <c r="T21" s="26">
        <v>49</v>
      </c>
    </row>
    <row r="22" spans="1:20" ht="78.75">
      <c r="A22" s="131">
        <v>8</v>
      </c>
      <c r="B22" s="165" t="s">
        <v>616</v>
      </c>
      <c r="C22" s="5" t="s">
        <v>518</v>
      </c>
      <c r="D22" s="6" t="s">
        <v>107</v>
      </c>
      <c r="E22" s="7" t="s">
        <v>10</v>
      </c>
      <c r="F22" s="10">
        <v>20</v>
      </c>
      <c r="G22" s="10"/>
      <c r="H22" s="10">
        <v>1</v>
      </c>
      <c r="I22" s="10">
        <v>4</v>
      </c>
      <c r="J22" s="10">
        <f t="shared" si="0"/>
        <v>4.4000000000000004</v>
      </c>
      <c r="K22" s="10"/>
      <c r="L22" s="10"/>
      <c r="M22" s="10"/>
      <c r="N22" s="10"/>
      <c r="O22" s="170"/>
      <c r="P22" s="170"/>
      <c r="Q22" s="8" t="s">
        <v>11</v>
      </c>
      <c r="R22" s="126" t="s">
        <v>801</v>
      </c>
      <c r="S22" s="204" t="s">
        <v>970</v>
      </c>
      <c r="T22" s="26">
        <v>723</v>
      </c>
    </row>
    <row r="23" spans="1:20" ht="79.5" thickBot="1">
      <c r="A23" s="142">
        <v>9</v>
      </c>
      <c r="B23" s="166" t="s">
        <v>616</v>
      </c>
      <c r="C23" s="143" t="s">
        <v>1011</v>
      </c>
      <c r="D23" s="144" t="s">
        <v>250</v>
      </c>
      <c r="E23" s="146" t="s">
        <v>20</v>
      </c>
      <c r="F23" s="146">
        <v>6</v>
      </c>
      <c r="G23" s="146"/>
      <c r="H23" s="146"/>
      <c r="I23" s="146">
        <v>2</v>
      </c>
      <c r="J23" s="10">
        <f t="shared" si="0"/>
        <v>2.2000000000000002</v>
      </c>
      <c r="K23" s="147"/>
      <c r="L23" s="147"/>
      <c r="M23" s="146"/>
      <c r="N23" s="146"/>
      <c r="O23" s="148"/>
      <c r="P23" s="148"/>
      <c r="Q23" s="143" t="s">
        <v>11</v>
      </c>
      <c r="R23" s="126" t="s">
        <v>798</v>
      </c>
      <c r="S23" s="149" t="s">
        <v>268</v>
      </c>
      <c r="T23" s="26">
        <v>126</v>
      </c>
    </row>
    <row r="24" spans="1:20" ht="78.75">
      <c r="A24" s="134">
        <v>10</v>
      </c>
      <c r="B24" s="167" t="s">
        <v>619</v>
      </c>
      <c r="C24" s="138" t="s">
        <v>976</v>
      </c>
      <c r="D24" s="137" t="s">
        <v>249</v>
      </c>
      <c r="E24" s="42" t="s">
        <v>20</v>
      </c>
      <c r="F24" s="42">
        <v>6</v>
      </c>
      <c r="G24" s="42"/>
      <c r="H24" s="42"/>
      <c r="I24" s="42">
        <v>2</v>
      </c>
      <c r="J24" s="10">
        <f t="shared" si="0"/>
        <v>2.2000000000000002</v>
      </c>
      <c r="K24" s="41"/>
      <c r="L24" s="41"/>
      <c r="M24" s="42"/>
      <c r="N24" s="42"/>
      <c r="O24" s="177"/>
      <c r="P24" s="177"/>
      <c r="Q24" s="138" t="s">
        <v>11</v>
      </c>
      <c r="R24" s="126" t="s">
        <v>798</v>
      </c>
      <c r="S24" s="168" t="s">
        <v>267</v>
      </c>
      <c r="T24" s="26">
        <v>50</v>
      </c>
    </row>
    <row r="25" spans="1:20" ht="110.25" customHeight="1">
      <c r="A25" s="131">
        <v>11</v>
      </c>
      <c r="B25" s="169" t="s">
        <v>619</v>
      </c>
      <c r="C25" s="5" t="s">
        <v>995</v>
      </c>
      <c r="D25" s="6" t="s">
        <v>64</v>
      </c>
      <c r="E25" s="7" t="s">
        <v>10</v>
      </c>
      <c r="F25" s="10">
        <v>20</v>
      </c>
      <c r="G25" s="10"/>
      <c r="H25" s="10"/>
      <c r="I25" s="10">
        <v>5</v>
      </c>
      <c r="J25" s="10">
        <f t="shared" si="0"/>
        <v>5.5</v>
      </c>
      <c r="K25" s="31"/>
      <c r="L25" s="31"/>
      <c r="M25" s="10"/>
      <c r="N25" s="10"/>
      <c r="O25" s="170"/>
      <c r="P25" s="170"/>
      <c r="Q25" s="8" t="s">
        <v>11</v>
      </c>
      <c r="R25" s="126" t="s">
        <v>802</v>
      </c>
      <c r="S25" s="108" t="s">
        <v>65</v>
      </c>
      <c r="T25" s="206" t="s">
        <v>1030</v>
      </c>
    </row>
    <row r="26" spans="1:20" ht="78.75">
      <c r="A26" s="131">
        <v>12</v>
      </c>
      <c r="B26" s="169" t="s">
        <v>619</v>
      </c>
      <c r="C26" s="5" t="s">
        <v>1012</v>
      </c>
      <c r="D26" s="6" t="s">
        <v>233</v>
      </c>
      <c r="E26" s="22" t="s">
        <v>20</v>
      </c>
      <c r="F26" s="22">
        <v>6</v>
      </c>
      <c r="G26" s="22"/>
      <c r="H26" s="22"/>
      <c r="I26" s="22">
        <v>1</v>
      </c>
      <c r="J26" s="10">
        <f t="shared" si="0"/>
        <v>1.1000000000000001</v>
      </c>
      <c r="K26" s="23"/>
      <c r="L26" s="23"/>
      <c r="M26" s="10"/>
      <c r="N26" s="10"/>
      <c r="O26" s="170"/>
      <c r="P26" s="170"/>
      <c r="Q26" s="21" t="s">
        <v>200</v>
      </c>
      <c r="R26" s="126" t="s">
        <v>798</v>
      </c>
      <c r="S26" s="8" t="s">
        <v>234</v>
      </c>
      <c r="T26" s="26">
        <v>80</v>
      </c>
    </row>
    <row r="27" spans="1:20" ht="78.75">
      <c r="A27" s="131">
        <v>13</v>
      </c>
      <c r="B27" s="169" t="s">
        <v>619</v>
      </c>
      <c r="C27" s="5" t="s">
        <v>1013</v>
      </c>
      <c r="D27" s="6" t="s">
        <v>621</v>
      </c>
      <c r="E27" s="22" t="s">
        <v>20</v>
      </c>
      <c r="F27" s="22"/>
      <c r="G27" s="22"/>
      <c r="H27" s="22"/>
      <c r="I27" s="22">
        <v>5</v>
      </c>
      <c r="J27" s="10">
        <f t="shared" si="0"/>
        <v>5.5</v>
      </c>
      <c r="K27" s="23"/>
      <c r="L27" s="23"/>
      <c r="M27" s="10"/>
      <c r="N27" s="10"/>
      <c r="O27" s="170"/>
      <c r="P27" s="170"/>
      <c r="Q27" s="21" t="s">
        <v>200</v>
      </c>
      <c r="R27" s="126" t="s">
        <v>798</v>
      </c>
      <c r="S27" s="8" t="s">
        <v>1159</v>
      </c>
      <c r="T27" s="244">
        <v>143</v>
      </c>
    </row>
    <row r="28" spans="1:20" ht="78.75">
      <c r="A28" s="131">
        <v>14</v>
      </c>
      <c r="B28" s="169" t="s">
        <v>619</v>
      </c>
      <c r="C28" s="5" t="s">
        <v>1014</v>
      </c>
      <c r="D28" s="6" t="s">
        <v>235</v>
      </c>
      <c r="E28" s="22" t="s">
        <v>10</v>
      </c>
      <c r="F28" s="22">
        <v>4.5</v>
      </c>
      <c r="G28" s="22"/>
      <c r="H28" s="22"/>
      <c r="I28" s="22">
        <v>2</v>
      </c>
      <c r="J28" s="10">
        <f t="shared" si="0"/>
        <v>2.2000000000000002</v>
      </c>
      <c r="K28" s="23"/>
      <c r="L28" s="23"/>
      <c r="M28" s="10"/>
      <c r="N28" s="10"/>
      <c r="O28" s="170"/>
      <c r="P28" s="170"/>
      <c r="Q28" s="21" t="s">
        <v>11</v>
      </c>
      <c r="R28" s="126" t="s">
        <v>799</v>
      </c>
      <c r="S28" s="8" t="s">
        <v>236</v>
      </c>
      <c r="T28" s="26">
        <v>213</v>
      </c>
    </row>
    <row r="29" spans="1:20" ht="78.75">
      <c r="A29" s="131">
        <v>15</v>
      </c>
      <c r="B29" s="169" t="s">
        <v>619</v>
      </c>
      <c r="C29" s="5" t="s">
        <v>982</v>
      </c>
      <c r="D29" s="6" t="s">
        <v>237</v>
      </c>
      <c r="E29" s="22" t="s">
        <v>10</v>
      </c>
      <c r="F29" s="22">
        <v>4.5</v>
      </c>
      <c r="G29" s="22"/>
      <c r="H29" s="22"/>
      <c r="I29" s="22">
        <v>2</v>
      </c>
      <c r="J29" s="10">
        <f t="shared" si="0"/>
        <v>2.2000000000000002</v>
      </c>
      <c r="K29" s="23"/>
      <c r="L29" s="23"/>
      <c r="M29" s="10"/>
      <c r="N29" s="10"/>
      <c r="O29" s="170"/>
      <c r="P29" s="170"/>
      <c r="Q29" s="21" t="s">
        <v>11</v>
      </c>
      <c r="R29" s="126" t="s">
        <v>801</v>
      </c>
      <c r="S29" s="8" t="s">
        <v>238</v>
      </c>
      <c r="T29" s="26">
        <v>99</v>
      </c>
    </row>
    <row r="30" spans="1:20" ht="78.75">
      <c r="A30" s="131">
        <v>16</v>
      </c>
      <c r="B30" s="169" t="s">
        <v>619</v>
      </c>
      <c r="C30" s="5" t="s">
        <v>983</v>
      </c>
      <c r="D30" s="6" t="s">
        <v>264</v>
      </c>
      <c r="E30" s="22" t="s">
        <v>10</v>
      </c>
      <c r="F30" s="22">
        <v>4.5</v>
      </c>
      <c r="G30" s="22"/>
      <c r="H30" s="22"/>
      <c r="I30" s="22">
        <v>1</v>
      </c>
      <c r="J30" s="10">
        <f t="shared" si="0"/>
        <v>1.1000000000000001</v>
      </c>
      <c r="K30" s="23"/>
      <c r="L30" s="23"/>
      <c r="M30" s="10"/>
      <c r="N30" s="10"/>
      <c r="O30" s="170"/>
      <c r="P30" s="170"/>
      <c r="Q30" s="21" t="s">
        <v>11</v>
      </c>
      <c r="R30" s="126" t="s">
        <v>802</v>
      </c>
      <c r="S30" s="8" t="s">
        <v>275</v>
      </c>
      <c r="T30" s="26">
        <v>12</v>
      </c>
    </row>
    <row r="31" spans="1:20" ht="78.75">
      <c r="A31" s="131">
        <v>17</v>
      </c>
      <c r="B31" s="169" t="s">
        <v>619</v>
      </c>
      <c r="C31" s="8" t="s">
        <v>984</v>
      </c>
      <c r="D31" s="6" t="s">
        <v>248</v>
      </c>
      <c r="E31" s="10" t="s">
        <v>10</v>
      </c>
      <c r="F31" s="10">
        <v>4.5</v>
      </c>
      <c r="G31" s="10"/>
      <c r="H31" s="10"/>
      <c r="I31" s="10">
        <v>1</v>
      </c>
      <c r="J31" s="10">
        <f t="shared" si="0"/>
        <v>1.1000000000000001</v>
      </c>
      <c r="K31" s="23"/>
      <c r="L31" s="23"/>
      <c r="M31" s="10"/>
      <c r="N31" s="10"/>
      <c r="O31" s="170"/>
      <c r="P31" s="170"/>
      <c r="Q31" s="8" t="s">
        <v>11</v>
      </c>
      <c r="R31" s="126" t="s">
        <v>799</v>
      </c>
      <c r="S31" s="106" t="s">
        <v>266</v>
      </c>
      <c r="T31" s="26">
        <v>51</v>
      </c>
    </row>
    <row r="32" spans="1:20" ht="78.75">
      <c r="A32" s="131">
        <v>18</v>
      </c>
      <c r="B32" s="169" t="s">
        <v>619</v>
      </c>
      <c r="C32" s="8" t="s">
        <v>985</v>
      </c>
      <c r="D32" s="6" t="s">
        <v>251</v>
      </c>
      <c r="E32" s="10" t="s">
        <v>20</v>
      </c>
      <c r="F32" s="10">
        <v>6</v>
      </c>
      <c r="G32" s="10"/>
      <c r="H32" s="10"/>
      <c r="I32" s="10">
        <v>1</v>
      </c>
      <c r="J32" s="10">
        <f t="shared" si="0"/>
        <v>1.1000000000000001</v>
      </c>
      <c r="K32" s="23"/>
      <c r="L32" s="23"/>
      <c r="M32" s="10"/>
      <c r="N32" s="10"/>
      <c r="O32" s="170"/>
      <c r="P32" s="170"/>
      <c r="Q32" s="8" t="s">
        <v>11</v>
      </c>
      <c r="R32" s="126" t="s">
        <v>799</v>
      </c>
      <c r="S32" s="8" t="s">
        <v>269</v>
      </c>
      <c r="T32" s="26">
        <v>33</v>
      </c>
    </row>
    <row r="33" spans="1:20" ht="78.75">
      <c r="A33" s="131">
        <v>19</v>
      </c>
      <c r="B33" s="169" t="s">
        <v>619</v>
      </c>
      <c r="C33" s="5" t="s">
        <v>986</v>
      </c>
      <c r="D33" s="6" t="s">
        <v>252</v>
      </c>
      <c r="E33" s="22" t="s">
        <v>20</v>
      </c>
      <c r="F33" s="22">
        <v>6</v>
      </c>
      <c r="G33" s="22"/>
      <c r="H33" s="22"/>
      <c r="I33" s="22">
        <v>1</v>
      </c>
      <c r="J33" s="10">
        <f t="shared" si="0"/>
        <v>1.1000000000000001</v>
      </c>
      <c r="K33" s="23"/>
      <c r="L33" s="23"/>
      <c r="M33" s="10"/>
      <c r="N33" s="10"/>
      <c r="O33" s="170"/>
      <c r="P33" s="170"/>
      <c r="Q33" s="21" t="s">
        <v>11</v>
      </c>
      <c r="R33" s="126" t="s">
        <v>799</v>
      </c>
      <c r="S33" s="8" t="s">
        <v>270</v>
      </c>
      <c r="T33" s="26">
        <v>68</v>
      </c>
    </row>
    <row r="34" spans="1:20" ht="78.75">
      <c r="A34" s="131">
        <v>20</v>
      </c>
      <c r="B34" s="169" t="s">
        <v>619</v>
      </c>
      <c r="C34" s="5" t="s">
        <v>987</v>
      </c>
      <c r="D34" s="6" t="s">
        <v>570</v>
      </c>
      <c r="E34" s="22" t="s">
        <v>10</v>
      </c>
      <c r="F34" s="22">
        <v>4.5</v>
      </c>
      <c r="G34" s="22"/>
      <c r="H34" s="22"/>
      <c r="I34" s="22">
        <v>1</v>
      </c>
      <c r="J34" s="10">
        <f t="shared" si="0"/>
        <v>1.1000000000000001</v>
      </c>
      <c r="K34" s="23"/>
      <c r="L34" s="23"/>
      <c r="M34" s="10"/>
      <c r="N34" s="10"/>
      <c r="O34" s="170"/>
      <c r="P34" s="170"/>
      <c r="Q34" s="21" t="s">
        <v>11</v>
      </c>
      <c r="R34" s="126" t="s">
        <v>802</v>
      </c>
      <c r="S34" s="110" t="s">
        <v>571</v>
      </c>
      <c r="T34" s="26">
        <v>32</v>
      </c>
    </row>
    <row r="35" spans="1:20" ht="78.75">
      <c r="A35" s="131">
        <v>21</v>
      </c>
      <c r="B35" s="169" t="s">
        <v>619</v>
      </c>
      <c r="C35" s="5" t="s">
        <v>988</v>
      </c>
      <c r="D35" s="6" t="s">
        <v>534</v>
      </c>
      <c r="E35" s="22" t="s">
        <v>10</v>
      </c>
      <c r="F35" s="22">
        <v>10</v>
      </c>
      <c r="G35" s="22"/>
      <c r="H35" s="22"/>
      <c r="I35" s="22">
        <v>3</v>
      </c>
      <c r="J35" s="10">
        <f t="shared" si="0"/>
        <v>3.3000000000000003</v>
      </c>
      <c r="K35" s="10">
        <v>1</v>
      </c>
      <c r="L35" s="10">
        <v>8</v>
      </c>
      <c r="M35" s="10"/>
      <c r="N35" s="10"/>
      <c r="O35" s="170"/>
      <c r="P35" s="170"/>
      <c r="Q35" s="21" t="s">
        <v>11</v>
      </c>
      <c r="R35" s="126" t="s">
        <v>799</v>
      </c>
      <c r="S35" s="8" t="s">
        <v>819</v>
      </c>
      <c r="T35" s="26">
        <v>22</v>
      </c>
    </row>
    <row r="36" spans="1:20" ht="78.75">
      <c r="A36" s="131">
        <v>22</v>
      </c>
      <c r="B36" s="169" t="s">
        <v>619</v>
      </c>
      <c r="C36" s="5" t="s">
        <v>620</v>
      </c>
      <c r="D36" s="6" t="s">
        <v>542</v>
      </c>
      <c r="E36" s="22" t="s">
        <v>20</v>
      </c>
      <c r="F36" s="22">
        <v>6</v>
      </c>
      <c r="G36" s="22"/>
      <c r="H36" s="22"/>
      <c r="I36" s="22">
        <v>1</v>
      </c>
      <c r="J36" s="10">
        <f t="shared" si="0"/>
        <v>1.1000000000000001</v>
      </c>
      <c r="K36" s="23"/>
      <c r="L36" s="23"/>
      <c r="M36" s="10"/>
      <c r="N36" s="10"/>
      <c r="O36" s="170"/>
      <c r="P36" s="170"/>
      <c r="Q36" s="21" t="s">
        <v>11</v>
      </c>
      <c r="R36" s="126" t="s">
        <v>799</v>
      </c>
      <c r="S36" s="8" t="s">
        <v>543</v>
      </c>
      <c r="T36" s="26">
        <v>28</v>
      </c>
    </row>
    <row r="37" spans="1:20" ht="78.75">
      <c r="A37" s="131">
        <v>23</v>
      </c>
      <c r="B37" s="169" t="s">
        <v>619</v>
      </c>
      <c r="C37" s="5" t="s">
        <v>989</v>
      </c>
      <c r="D37" s="6" t="s">
        <v>544</v>
      </c>
      <c r="E37" s="22" t="s">
        <v>20</v>
      </c>
      <c r="F37" s="22">
        <v>6</v>
      </c>
      <c r="G37" s="22"/>
      <c r="H37" s="22"/>
      <c r="I37" s="22">
        <v>1</v>
      </c>
      <c r="J37" s="10">
        <f t="shared" si="0"/>
        <v>1.1000000000000001</v>
      </c>
      <c r="K37" s="23"/>
      <c r="L37" s="23"/>
      <c r="M37" s="10"/>
      <c r="N37" s="10"/>
      <c r="O37" s="170"/>
      <c r="P37" s="170"/>
      <c r="Q37" s="21" t="s">
        <v>11</v>
      </c>
      <c r="R37" s="126" t="s">
        <v>799</v>
      </c>
      <c r="S37" s="8" t="s">
        <v>547</v>
      </c>
      <c r="T37" s="26">
        <v>24</v>
      </c>
    </row>
    <row r="38" spans="1:20" ht="78.75">
      <c r="A38" s="131">
        <v>24</v>
      </c>
      <c r="B38" s="169" t="s">
        <v>619</v>
      </c>
      <c r="C38" s="5" t="s">
        <v>990</v>
      </c>
      <c r="D38" s="6" t="s">
        <v>545</v>
      </c>
      <c r="E38" s="22" t="s">
        <v>20</v>
      </c>
      <c r="F38" s="22">
        <v>6</v>
      </c>
      <c r="G38" s="22"/>
      <c r="H38" s="22"/>
      <c r="I38" s="22">
        <v>1</v>
      </c>
      <c r="J38" s="10">
        <f t="shared" si="0"/>
        <v>1.1000000000000001</v>
      </c>
      <c r="K38" s="23"/>
      <c r="L38" s="23"/>
      <c r="M38" s="10"/>
      <c r="N38" s="10"/>
      <c r="O38" s="170"/>
      <c r="P38" s="170"/>
      <c r="Q38" s="21" t="s">
        <v>11</v>
      </c>
      <c r="R38" s="126" t="s">
        <v>799</v>
      </c>
      <c r="S38" s="8" t="s">
        <v>546</v>
      </c>
      <c r="T38" s="26">
        <v>38</v>
      </c>
    </row>
    <row r="39" spans="1:20" ht="78.75">
      <c r="A39" s="131">
        <v>25</v>
      </c>
      <c r="B39" s="169" t="s">
        <v>619</v>
      </c>
      <c r="C39" s="5" t="s">
        <v>784</v>
      </c>
      <c r="D39" s="6" t="s">
        <v>601</v>
      </c>
      <c r="E39" s="22" t="s">
        <v>20</v>
      </c>
      <c r="F39" s="22"/>
      <c r="G39" s="22"/>
      <c r="H39" s="22"/>
      <c r="I39" s="22">
        <v>2</v>
      </c>
      <c r="J39" s="10">
        <f t="shared" si="0"/>
        <v>2.2000000000000002</v>
      </c>
      <c r="K39" s="23"/>
      <c r="L39" s="23"/>
      <c r="M39" s="10"/>
      <c r="N39" s="10"/>
      <c r="O39" s="170"/>
      <c r="P39" s="170"/>
      <c r="Q39" s="21" t="s">
        <v>11</v>
      </c>
      <c r="R39" s="126" t="s">
        <v>798</v>
      </c>
      <c r="S39" s="110" t="s">
        <v>822</v>
      </c>
      <c r="T39" s="26">
        <v>18</v>
      </c>
    </row>
    <row r="40" spans="1:20" ht="78.75">
      <c r="A40" s="131">
        <v>26</v>
      </c>
      <c r="B40" s="169" t="s">
        <v>619</v>
      </c>
      <c r="C40" s="5" t="s">
        <v>991</v>
      </c>
      <c r="D40" s="6" t="s">
        <v>604</v>
      </c>
      <c r="E40" s="22" t="s">
        <v>20</v>
      </c>
      <c r="F40" s="22"/>
      <c r="G40" s="22"/>
      <c r="H40" s="22"/>
      <c r="I40" s="22">
        <v>1</v>
      </c>
      <c r="J40" s="10">
        <f t="shared" si="0"/>
        <v>1.1000000000000001</v>
      </c>
      <c r="K40" s="23"/>
      <c r="L40" s="23"/>
      <c r="M40" s="10"/>
      <c r="N40" s="10"/>
      <c r="O40" s="170"/>
      <c r="P40" s="170"/>
      <c r="Q40" s="21" t="s">
        <v>11</v>
      </c>
      <c r="R40" s="126" t="s">
        <v>798</v>
      </c>
      <c r="S40" s="110" t="s">
        <v>994</v>
      </c>
      <c r="T40" s="26">
        <v>26</v>
      </c>
    </row>
    <row r="41" spans="1:20" ht="78.75">
      <c r="A41" s="131">
        <v>27</v>
      </c>
      <c r="B41" s="169" t="s">
        <v>619</v>
      </c>
      <c r="C41" s="5" t="s">
        <v>992</v>
      </c>
      <c r="D41" s="6" t="s">
        <v>226</v>
      </c>
      <c r="E41" s="22" t="s">
        <v>20</v>
      </c>
      <c r="F41" s="22">
        <v>6</v>
      </c>
      <c r="G41" s="22"/>
      <c r="H41" s="22"/>
      <c r="I41" s="22">
        <v>2</v>
      </c>
      <c r="J41" s="10">
        <f t="shared" si="0"/>
        <v>2.2000000000000002</v>
      </c>
      <c r="K41" s="23"/>
      <c r="L41" s="23"/>
      <c r="M41" s="10"/>
      <c r="N41" s="10"/>
      <c r="O41" s="170"/>
      <c r="P41" s="170"/>
      <c r="Q41" s="21" t="s">
        <v>11</v>
      </c>
      <c r="R41" s="126" t="s">
        <v>798</v>
      </c>
      <c r="S41" s="8" t="s">
        <v>227</v>
      </c>
      <c r="T41" s="26">
        <v>60</v>
      </c>
    </row>
    <row r="42" spans="1:20" ht="78.75">
      <c r="A42" s="131">
        <v>28</v>
      </c>
      <c r="B42" s="169" t="s">
        <v>619</v>
      </c>
      <c r="C42" s="5" t="s">
        <v>979</v>
      </c>
      <c r="D42" s="6" t="s">
        <v>235</v>
      </c>
      <c r="E42" s="22" t="s">
        <v>20</v>
      </c>
      <c r="F42" s="22"/>
      <c r="G42" s="22"/>
      <c r="H42" s="22"/>
      <c r="I42" s="22">
        <v>1</v>
      </c>
      <c r="J42" s="10">
        <f t="shared" si="0"/>
        <v>1.1000000000000001</v>
      </c>
      <c r="K42" s="23"/>
      <c r="L42" s="23"/>
      <c r="M42" s="10"/>
      <c r="N42" s="10"/>
      <c r="O42" s="170"/>
      <c r="P42" s="170"/>
      <c r="Q42" s="21" t="s">
        <v>11</v>
      </c>
      <c r="R42" s="126" t="s">
        <v>798</v>
      </c>
      <c r="S42" s="110" t="s">
        <v>980</v>
      </c>
      <c r="T42" s="26">
        <v>86</v>
      </c>
    </row>
    <row r="43" spans="1:20" ht="78.75">
      <c r="A43" s="131">
        <v>29</v>
      </c>
      <c r="B43" s="169" t="s">
        <v>619</v>
      </c>
      <c r="C43" s="5" t="s">
        <v>613</v>
      </c>
      <c r="D43" s="6" t="s">
        <v>108</v>
      </c>
      <c r="E43" s="7" t="s">
        <v>10</v>
      </c>
      <c r="F43" s="10">
        <v>71</v>
      </c>
      <c r="G43" s="10"/>
      <c r="H43" s="10"/>
      <c r="I43" s="10">
        <v>5</v>
      </c>
      <c r="J43" s="10">
        <f t="shared" si="0"/>
        <v>5.5</v>
      </c>
      <c r="K43" s="10">
        <v>1</v>
      </c>
      <c r="L43" s="10">
        <v>8</v>
      </c>
      <c r="M43" s="10"/>
      <c r="N43" s="10"/>
      <c r="O43" s="170"/>
      <c r="P43" s="170"/>
      <c r="Q43" s="8" t="s">
        <v>11</v>
      </c>
      <c r="R43" s="126" t="s">
        <v>801</v>
      </c>
      <c r="S43" s="8" t="s">
        <v>977</v>
      </c>
      <c r="T43" s="206" t="s">
        <v>978</v>
      </c>
    </row>
    <row r="44" spans="1:20" ht="78.75">
      <c r="A44" s="131">
        <v>30</v>
      </c>
      <c r="B44" s="169" t="s">
        <v>619</v>
      </c>
      <c r="C44" s="5" t="s">
        <v>1015</v>
      </c>
      <c r="D44" s="6" t="s">
        <v>602</v>
      </c>
      <c r="E44" s="22" t="s">
        <v>20</v>
      </c>
      <c r="F44" s="22"/>
      <c r="G44" s="22"/>
      <c r="H44" s="22"/>
      <c r="I44" s="22">
        <v>1</v>
      </c>
      <c r="J44" s="10">
        <f t="shared" si="0"/>
        <v>1.1000000000000001</v>
      </c>
      <c r="K44" s="23"/>
      <c r="L44" s="23"/>
      <c r="M44" s="10"/>
      <c r="N44" s="10"/>
      <c r="O44" s="170"/>
      <c r="P44" s="170"/>
      <c r="Q44" s="21" t="s">
        <v>11</v>
      </c>
      <c r="R44" s="126" t="s">
        <v>798</v>
      </c>
      <c r="S44" s="110" t="s">
        <v>981</v>
      </c>
      <c r="T44" s="26">
        <v>40</v>
      </c>
    </row>
    <row r="45" spans="1:20" ht="78.75">
      <c r="A45" s="131">
        <v>31</v>
      </c>
      <c r="B45" s="169" t="s">
        <v>619</v>
      </c>
      <c r="C45" s="5" t="s">
        <v>1016</v>
      </c>
      <c r="D45" s="6" t="s">
        <v>603</v>
      </c>
      <c r="E45" s="22" t="s">
        <v>20</v>
      </c>
      <c r="F45" s="22"/>
      <c r="G45" s="22"/>
      <c r="H45" s="22"/>
      <c r="I45" s="22">
        <v>1</v>
      </c>
      <c r="J45" s="10">
        <f t="shared" si="0"/>
        <v>1.1000000000000001</v>
      </c>
      <c r="K45" s="23"/>
      <c r="L45" s="23"/>
      <c r="M45" s="10"/>
      <c r="N45" s="10"/>
      <c r="O45" s="170"/>
      <c r="P45" s="170"/>
      <c r="Q45" s="21" t="s">
        <v>11</v>
      </c>
      <c r="R45" s="126" t="s">
        <v>798</v>
      </c>
      <c r="S45" s="110" t="s">
        <v>993</v>
      </c>
      <c r="T45" s="26">
        <v>26</v>
      </c>
    </row>
    <row r="46" spans="1:20" ht="78.75">
      <c r="A46" s="131">
        <v>32</v>
      </c>
      <c r="B46" s="169" t="s">
        <v>619</v>
      </c>
      <c r="C46" s="5" t="s">
        <v>1017</v>
      </c>
      <c r="D46" s="6" t="s">
        <v>228</v>
      </c>
      <c r="E46" s="22" t="s">
        <v>10</v>
      </c>
      <c r="F46" s="22">
        <v>4.5</v>
      </c>
      <c r="G46" s="22"/>
      <c r="H46" s="22"/>
      <c r="I46" s="22">
        <v>1</v>
      </c>
      <c r="J46" s="10">
        <f t="shared" si="0"/>
        <v>1.1000000000000001</v>
      </c>
      <c r="K46" s="23"/>
      <c r="L46" s="23"/>
      <c r="M46" s="10"/>
      <c r="N46" s="10"/>
      <c r="O46" s="170"/>
      <c r="P46" s="170"/>
      <c r="Q46" s="21" t="s">
        <v>11</v>
      </c>
      <c r="R46" s="126" t="s">
        <v>799</v>
      </c>
      <c r="S46" s="8" t="s">
        <v>229</v>
      </c>
      <c r="T46" s="26">
        <v>96</v>
      </c>
    </row>
    <row r="47" spans="1:20" ht="89.25" thickBot="1">
      <c r="A47" s="142">
        <v>33</v>
      </c>
      <c r="B47" s="171" t="s">
        <v>619</v>
      </c>
      <c r="C47" s="143" t="s">
        <v>1026</v>
      </c>
      <c r="D47" s="144" t="s">
        <v>189</v>
      </c>
      <c r="E47" s="146" t="s">
        <v>10</v>
      </c>
      <c r="F47" s="146">
        <v>4.5</v>
      </c>
      <c r="G47" s="146"/>
      <c r="H47" s="146"/>
      <c r="I47" s="146">
        <v>2</v>
      </c>
      <c r="J47" s="10">
        <f t="shared" si="0"/>
        <v>2.2000000000000002</v>
      </c>
      <c r="K47" s="146"/>
      <c r="L47" s="146"/>
      <c r="M47" s="146"/>
      <c r="N47" s="146"/>
      <c r="O47" s="148"/>
      <c r="P47" s="148"/>
      <c r="Q47" s="143" t="s">
        <v>11</v>
      </c>
      <c r="R47" s="126" t="s">
        <v>799</v>
      </c>
      <c r="S47" s="143" t="s">
        <v>823</v>
      </c>
      <c r="T47" s="26">
        <v>29</v>
      </c>
    </row>
    <row r="48" spans="1:20" ht="132" customHeight="1">
      <c r="A48" s="134">
        <v>34</v>
      </c>
      <c r="B48" s="132" t="s">
        <v>596</v>
      </c>
      <c r="C48" s="136" t="s">
        <v>51</v>
      </c>
      <c r="D48" s="137" t="s">
        <v>52</v>
      </c>
      <c r="E48" s="105" t="s">
        <v>10</v>
      </c>
      <c r="F48" s="42">
        <v>30</v>
      </c>
      <c r="G48" s="42"/>
      <c r="H48" s="42">
        <v>1</v>
      </c>
      <c r="I48" s="42">
        <v>10</v>
      </c>
      <c r="J48" s="10">
        <f t="shared" si="0"/>
        <v>11</v>
      </c>
      <c r="K48" s="42">
        <v>1</v>
      </c>
      <c r="L48" s="42">
        <v>8</v>
      </c>
      <c r="M48" s="42"/>
      <c r="N48" s="42"/>
      <c r="O48" s="177"/>
      <c r="P48" s="177"/>
      <c r="Q48" s="138" t="s">
        <v>11</v>
      </c>
      <c r="R48" s="126" t="s">
        <v>800</v>
      </c>
      <c r="S48" s="138" t="s">
        <v>1028</v>
      </c>
      <c r="T48" s="206" t="s">
        <v>1027</v>
      </c>
    </row>
    <row r="49" spans="1:20" ht="149.25" customHeight="1">
      <c r="A49" s="131">
        <v>35</v>
      </c>
      <c r="B49" s="133" t="s">
        <v>596</v>
      </c>
      <c r="C49" s="5" t="s">
        <v>53</v>
      </c>
      <c r="D49" s="6" t="s">
        <v>54</v>
      </c>
      <c r="E49" s="7" t="s">
        <v>10</v>
      </c>
      <c r="F49" s="10">
        <v>27</v>
      </c>
      <c r="G49" s="10"/>
      <c r="H49" s="10">
        <v>1</v>
      </c>
      <c r="I49" s="10">
        <v>4</v>
      </c>
      <c r="J49" s="10">
        <f t="shared" si="0"/>
        <v>4.4000000000000004</v>
      </c>
      <c r="K49" s="10">
        <v>1</v>
      </c>
      <c r="L49" s="10">
        <v>8</v>
      </c>
      <c r="M49" s="10"/>
      <c r="N49" s="10"/>
      <c r="O49" s="170"/>
      <c r="P49" s="170"/>
      <c r="Q49" s="8" t="s">
        <v>11</v>
      </c>
      <c r="R49" s="126" t="s">
        <v>800</v>
      </c>
      <c r="S49" s="8" t="s">
        <v>1018</v>
      </c>
      <c r="T49" s="206" t="s">
        <v>1019</v>
      </c>
    </row>
    <row r="50" spans="1:20" ht="78.75">
      <c r="A50" s="131">
        <v>36</v>
      </c>
      <c r="B50" s="133" t="s">
        <v>596</v>
      </c>
      <c r="C50" s="5" t="s">
        <v>230</v>
      </c>
      <c r="D50" s="6" t="s">
        <v>231</v>
      </c>
      <c r="E50" s="22" t="s">
        <v>20</v>
      </c>
      <c r="F50" s="22">
        <v>6</v>
      </c>
      <c r="G50" s="22"/>
      <c r="H50" s="22"/>
      <c r="I50" s="22">
        <v>2</v>
      </c>
      <c r="J50" s="10">
        <f t="shared" si="0"/>
        <v>2.2000000000000002</v>
      </c>
      <c r="K50" s="23"/>
      <c r="L50" s="23"/>
      <c r="M50" s="10"/>
      <c r="N50" s="10"/>
      <c r="O50" s="170"/>
      <c r="P50" s="170"/>
      <c r="Q50" s="21" t="s">
        <v>11</v>
      </c>
      <c r="R50" s="126" t="s">
        <v>799</v>
      </c>
      <c r="S50" s="8" t="s">
        <v>232</v>
      </c>
      <c r="T50" s="26">
        <v>50</v>
      </c>
    </row>
    <row r="51" spans="1:20" ht="207.75" customHeight="1">
      <c r="A51" s="131">
        <v>37</v>
      </c>
      <c r="B51" s="133" t="s">
        <v>596</v>
      </c>
      <c r="C51" s="5" t="s">
        <v>55</v>
      </c>
      <c r="D51" s="6" t="s">
        <v>56</v>
      </c>
      <c r="E51" s="7" t="s">
        <v>10</v>
      </c>
      <c r="F51" s="10">
        <v>25</v>
      </c>
      <c r="G51" s="10"/>
      <c r="H51" s="10"/>
      <c r="I51" s="10">
        <v>7</v>
      </c>
      <c r="J51" s="10">
        <f t="shared" si="0"/>
        <v>7.7000000000000011</v>
      </c>
      <c r="K51" s="10">
        <v>1</v>
      </c>
      <c r="L51" s="10">
        <v>8</v>
      </c>
      <c r="M51" s="10"/>
      <c r="N51" s="10"/>
      <c r="O51" s="170"/>
      <c r="P51" s="170"/>
      <c r="Q51" s="8" t="s">
        <v>11</v>
      </c>
      <c r="R51" s="126" t="s">
        <v>800</v>
      </c>
      <c r="S51" s="8" t="s">
        <v>1020</v>
      </c>
      <c r="T51" s="206" t="s">
        <v>1021</v>
      </c>
    </row>
    <row r="52" spans="1:20" ht="150.75" customHeight="1">
      <c r="A52" s="131">
        <v>38</v>
      </c>
      <c r="B52" s="133" t="s">
        <v>596</v>
      </c>
      <c r="C52" s="5" t="s">
        <v>525</v>
      </c>
      <c r="D52" s="6" t="s">
        <v>57</v>
      </c>
      <c r="E52" s="7" t="s">
        <v>10</v>
      </c>
      <c r="F52" s="10">
        <v>25</v>
      </c>
      <c r="G52" s="10"/>
      <c r="H52" s="10">
        <v>1</v>
      </c>
      <c r="I52" s="10">
        <v>10</v>
      </c>
      <c r="J52" s="10">
        <f t="shared" si="0"/>
        <v>11</v>
      </c>
      <c r="K52" s="10">
        <v>1</v>
      </c>
      <c r="L52" s="10">
        <v>8</v>
      </c>
      <c r="M52" s="10"/>
      <c r="N52" s="10"/>
      <c r="O52" s="170"/>
      <c r="P52" s="170"/>
      <c r="Q52" s="8" t="s">
        <v>11</v>
      </c>
      <c r="R52" s="126" t="s">
        <v>800</v>
      </c>
      <c r="S52" s="8" t="s">
        <v>1022</v>
      </c>
      <c r="T52" s="206" t="s">
        <v>1023</v>
      </c>
    </row>
    <row r="53" spans="1:20" ht="135" customHeight="1">
      <c r="A53" s="131">
        <v>39</v>
      </c>
      <c r="B53" s="133" t="s">
        <v>596</v>
      </c>
      <c r="C53" s="5" t="s">
        <v>58</v>
      </c>
      <c r="D53" s="6" t="s">
        <v>59</v>
      </c>
      <c r="E53" s="7" t="s">
        <v>10</v>
      </c>
      <c r="F53" s="10">
        <v>25</v>
      </c>
      <c r="G53" s="10"/>
      <c r="H53" s="10">
        <v>1</v>
      </c>
      <c r="I53" s="10">
        <v>6</v>
      </c>
      <c r="J53" s="10">
        <f t="shared" si="0"/>
        <v>6.6000000000000005</v>
      </c>
      <c r="K53" s="10">
        <v>1</v>
      </c>
      <c r="L53" s="10">
        <v>8</v>
      </c>
      <c r="M53" s="10"/>
      <c r="N53" s="10"/>
      <c r="O53" s="170"/>
      <c r="P53" s="170"/>
      <c r="Q53" s="8" t="s">
        <v>11</v>
      </c>
      <c r="R53" s="126" t="s">
        <v>798</v>
      </c>
      <c r="S53" s="8" t="s">
        <v>1024</v>
      </c>
      <c r="T53" s="206" t="s">
        <v>1025</v>
      </c>
    </row>
    <row r="54" spans="1:20" ht="78.75">
      <c r="A54" s="131">
        <v>40</v>
      </c>
      <c r="B54" s="133" t="s">
        <v>596</v>
      </c>
      <c r="C54" s="5" t="s">
        <v>548</v>
      </c>
      <c r="D54" s="6" t="s">
        <v>549</v>
      </c>
      <c r="E54" s="22" t="s">
        <v>20</v>
      </c>
      <c r="F54" s="22">
        <v>6</v>
      </c>
      <c r="G54" s="22"/>
      <c r="H54" s="22"/>
      <c r="I54" s="22">
        <v>1</v>
      </c>
      <c r="J54" s="10">
        <f t="shared" si="0"/>
        <v>1.1000000000000001</v>
      </c>
      <c r="K54" s="23"/>
      <c r="L54" s="23"/>
      <c r="M54" s="10"/>
      <c r="N54" s="10"/>
      <c r="O54" s="170"/>
      <c r="P54" s="170"/>
      <c r="Q54" s="21" t="s">
        <v>11</v>
      </c>
      <c r="R54" s="126" t="s">
        <v>799</v>
      </c>
      <c r="S54" s="8" t="s">
        <v>550</v>
      </c>
      <c r="T54" s="26">
        <v>203</v>
      </c>
    </row>
    <row r="55" spans="1:20" ht="78.75">
      <c r="A55" s="131">
        <v>41</v>
      </c>
      <c r="B55" s="133" t="s">
        <v>596</v>
      </c>
      <c r="C55" s="5" t="s">
        <v>110</v>
      </c>
      <c r="D55" s="6" t="s">
        <v>111</v>
      </c>
      <c r="E55" s="7" t="s">
        <v>20</v>
      </c>
      <c r="F55" s="10">
        <v>16</v>
      </c>
      <c r="G55" s="10"/>
      <c r="H55" s="10"/>
      <c r="I55" s="10">
        <v>3</v>
      </c>
      <c r="J55" s="10">
        <f t="shared" si="0"/>
        <v>3.3000000000000003</v>
      </c>
      <c r="K55" s="31"/>
      <c r="L55" s="31"/>
      <c r="M55" s="10"/>
      <c r="N55" s="10"/>
      <c r="O55" s="170"/>
      <c r="P55" s="170"/>
      <c r="Q55" s="8" t="s">
        <v>11</v>
      </c>
      <c r="R55" s="126" t="s">
        <v>799</v>
      </c>
      <c r="S55" s="8" t="s">
        <v>112</v>
      </c>
      <c r="T55" s="26">
        <v>20</v>
      </c>
    </row>
    <row r="56" spans="1:20" ht="78.75">
      <c r="A56" s="131">
        <v>42</v>
      </c>
      <c r="B56" s="133" t="s">
        <v>596</v>
      </c>
      <c r="C56" s="5" t="s">
        <v>60</v>
      </c>
      <c r="D56" s="6" t="s">
        <v>61</v>
      </c>
      <c r="E56" s="7" t="s">
        <v>10</v>
      </c>
      <c r="F56" s="10">
        <v>4.5</v>
      </c>
      <c r="G56" s="10"/>
      <c r="H56" s="10"/>
      <c r="I56" s="10">
        <v>2</v>
      </c>
      <c r="J56" s="10">
        <f t="shared" si="0"/>
        <v>2.2000000000000002</v>
      </c>
      <c r="K56" s="31"/>
      <c r="L56" s="31"/>
      <c r="M56" s="10"/>
      <c r="N56" s="10"/>
      <c r="O56" s="170"/>
      <c r="P56" s="170"/>
      <c r="Q56" s="8" t="s">
        <v>11</v>
      </c>
      <c r="R56" s="126" t="s">
        <v>799</v>
      </c>
      <c r="S56" s="8" t="s">
        <v>1029</v>
      </c>
      <c r="T56" s="26">
        <v>57</v>
      </c>
    </row>
    <row r="57" spans="1:20" ht="78.75">
      <c r="A57" s="131">
        <v>43</v>
      </c>
      <c r="B57" s="133" t="s">
        <v>596</v>
      </c>
      <c r="C57" s="5" t="s">
        <v>1002</v>
      </c>
      <c r="D57" s="6" t="s">
        <v>537</v>
      </c>
      <c r="E57" s="22" t="s">
        <v>20</v>
      </c>
      <c r="F57" s="22">
        <v>6</v>
      </c>
      <c r="G57" s="22"/>
      <c r="H57" s="22"/>
      <c r="I57" s="22">
        <v>1</v>
      </c>
      <c r="J57" s="10">
        <f t="shared" si="0"/>
        <v>1.1000000000000001</v>
      </c>
      <c r="K57" s="23"/>
      <c r="L57" s="23"/>
      <c r="M57" s="10"/>
      <c r="N57" s="10"/>
      <c r="O57" s="170"/>
      <c r="P57" s="170"/>
      <c r="Q57" s="21" t="s">
        <v>11</v>
      </c>
      <c r="R57" s="126" t="s">
        <v>799</v>
      </c>
      <c r="S57" s="8" t="s">
        <v>538</v>
      </c>
      <c r="T57" s="26">
        <v>219</v>
      </c>
    </row>
    <row r="58" spans="1:20" ht="79.5" thickBot="1">
      <c r="A58" s="142">
        <v>44</v>
      </c>
      <c r="B58" s="172" t="s">
        <v>596</v>
      </c>
      <c r="C58" s="153" t="s">
        <v>1001</v>
      </c>
      <c r="D58" s="144" t="s">
        <v>253</v>
      </c>
      <c r="E58" s="173" t="s">
        <v>20</v>
      </c>
      <c r="F58" s="173">
        <v>6</v>
      </c>
      <c r="G58" s="173"/>
      <c r="H58" s="173"/>
      <c r="I58" s="173">
        <v>2</v>
      </c>
      <c r="J58" s="10">
        <f t="shared" si="0"/>
        <v>2.2000000000000002</v>
      </c>
      <c r="K58" s="147"/>
      <c r="L58" s="147"/>
      <c r="M58" s="146"/>
      <c r="N58" s="146"/>
      <c r="O58" s="148"/>
      <c r="P58" s="148"/>
      <c r="Q58" s="174" t="s">
        <v>11</v>
      </c>
      <c r="R58" s="126" t="s">
        <v>799</v>
      </c>
      <c r="S58" s="143" t="s">
        <v>271</v>
      </c>
      <c r="T58" s="26">
        <v>175</v>
      </c>
    </row>
    <row r="59" spans="1:20" ht="126" customHeight="1">
      <c r="A59" s="134">
        <v>45</v>
      </c>
      <c r="B59" s="135" t="s">
        <v>597</v>
      </c>
      <c r="C59" s="136" t="s">
        <v>1031</v>
      </c>
      <c r="D59" s="137" t="s">
        <v>72</v>
      </c>
      <c r="E59" s="105" t="s">
        <v>10</v>
      </c>
      <c r="F59" s="42">
        <v>25</v>
      </c>
      <c r="G59" s="42"/>
      <c r="H59" s="42"/>
      <c r="I59" s="42">
        <v>9</v>
      </c>
      <c r="J59" s="10">
        <f t="shared" si="0"/>
        <v>9.9</v>
      </c>
      <c r="K59" s="42">
        <v>1</v>
      </c>
      <c r="L59" s="42">
        <v>8</v>
      </c>
      <c r="M59" s="42"/>
      <c r="N59" s="42"/>
      <c r="O59" s="177"/>
      <c r="P59" s="177"/>
      <c r="Q59" s="138" t="s">
        <v>11</v>
      </c>
      <c r="R59" s="126" t="s">
        <v>798</v>
      </c>
      <c r="S59" s="175" t="s">
        <v>1032</v>
      </c>
      <c r="T59" s="26">
        <v>1044</v>
      </c>
    </row>
    <row r="60" spans="1:20" ht="183.75" customHeight="1">
      <c r="A60" s="131">
        <v>46</v>
      </c>
      <c r="B60" s="133" t="s">
        <v>597</v>
      </c>
      <c r="C60" s="5" t="s">
        <v>94</v>
      </c>
      <c r="D60" s="6" t="s">
        <v>95</v>
      </c>
      <c r="E60" s="7" t="s">
        <v>10</v>
      </c>
      <c r="F60" s="10">
        <v>25</v>
      </c>
      <c r="G60" s="10"/>
      <c r="H60" s="10">
        <v>1</v>
      </c>
      <c r="I60" s="10">
        <v>6</v>
      </c>
      <c r="J60" s="10">
        <f t="shared" si="0"/>
        <v>6.6000000000000005</v>
      </c>
      <c r="K60" s="10">
        <v>1</v>
      </c>
      <c r="L60" s="10">
        <v>8</v>
      </c>
      <c r="M60" s="10"/>
      <c r="N60" s="10"/>
      <c r="O60" s="170"/>
      <c r="P60" s="170"/>
      <c r="Q60" s="8" t="s">
        <v>11</v>
      </c>
      <c r="R60" s="126" t="s">
        <v>799</v>
      </c>
      <c r="S60" s="108" t="s">
        <v>1033</v>
      </c>
      <c r="T60" s="26">
        <v>1163</v>
      </c>
    </row>
    <row r="61" spans="1:20" ht="113.25" customHeight="1">
      <c r="A61" s="131">
        <v>47</v>
      </c>
      <c r="B61" s="132" t="s">
        <v>597</v>
      </c>
      <c r="C61" s="5" t="s">
        <v>68</v>
      </c>
      <c r="D61" s="6" t="s">
        <v>69</v>
      </c>
      <c r="E61" s="7" t="s">
        <v>10</v>
      </c>
      <c r="F61" s="10">
        <v>34</v>
      </c>
      <c r="G61" s="10"/>
      <c r="H61" s="10">
        <v>1</v>
      </c>
      <c r="I61" s="10">
        <v>5</v>
      </c>
      <c r="J61" s="10">
        <f t="shared" si="0"/>
        <v>5.5</v>
      </c>
      <c r="K61" s="10">
        <v>1</v>
      </c>
      <c r="L61" s="10">
        <v>8</v>
      </c>
      <c r="M61" s="10"/>
      <c r="N61" s="10"/>
      <c r="O61" s="170"/>
      <c r="P61" s="170"/>
      <c r="Q61" s="8" t="s">
        <v>11</v>
      </c>
      <c r="R61" s="126" t="s">
        <v>799</v>
      </c>
      <c r="S61" s="108" t="s">
        <v>1034</v>
      </c>
      <c r="T61" s="26">
        <v>1627</v>
      </c>
    </row>
    <row r="62" spans="1:20" ht="169.5" customHeight="1">
      <c r="A62" s="131">
        <v>48</v>
      </c>
      <c r="B62" s="133" t="s">
        <v>597</v>
      </c>
      <c r="C62" s="5" t="s">
        <v>606</v>
      </c>
      <c r="D62" s="6" t="s">
        <v>87</v>
      </c>
      <c r="E62" s="7" t="s">
        <v>20</v>
      </c>
      <c r="F62" s="10">
        <v>51</v>
      </c>
      <c r="G62" s="10"/>
      <c r="H62" s="10">
        <v>1</v>
      </c>
      <c r="I62" s="10">
        <v>7</v>
      </c>
      <c r="J62" s="10">
        <f t="shared" si="0"/>
        <v>7.7000000000000011</v>
      </c>
      <c r="K62" s="10">
        <v>1</v>
      </c>
      <c r="L62" s="10">
        <v>8</v>
      </c>
      <c r="M62" s="10"/>
      <c r="N62" s="10"/>
      <c r="O62" s="170"/>
      <c r="P62" s="170"/>
      <c r="Q62" s="8" t="s">
        <v>11</v>
      </c>
      <c r="R62" s="126" t="s">
        <v>799</v>
      </c>
      <c r="S62" s="8" t="s">
        <v>1036</v>
      </c>
      <c r="T62" s="206" t="s">
        <v>1037</v>
      </c>
    </row>
    <row r="63" spans="1:20" ht="137.25" customHeight="1">
      <c r="A63" s="131">
        <v>49</v>
      </c>
      <c r="B63" s="133" t="s">
        <v>597</v>
      </c>
      <c r="C63" s="5" t="s">
        <v>85</v>
      </c>
      <c r="D63" s="6" t="s">
        <v>86</v>
      </c>
      <c r="E63" s="7" t="s">
        <v>10</v>
      </c>
      <c r="F63" s="10">
        <v>20</v>
      </c>
      <c r="G63" s="10"/>
      <c r="H63" s="10"/>
      <c r="I63" s="10">
        <v>4</v>
      </c>
      <c r="J63" s="10">
        <f t="shared" si="0"/>
        <v>4.4000000000000004</v>
      </c>
      <c r="K63" s="10">
        <v>1</v>
      </c>
      <c r="L63" s="10">
        <v>8</v>
      </c>
      <c r="M63" s="10"/>
      <c r="N63" s="10"/>
      <c r="O63" s="205"/>
      <c r="P63" s="205"/>
      <c r="Q63" s="8" t="s">
        <v>11</v>
      </c>
      <c r="R63" s="126" t="s">
        <v>801</v>
      </c>
      <c r="S63" s="8" t="s">
        <v>1035</v>
      </c>
      <c r="T63" s="206" t="s">
        <v>1038</v>
      </c>
    </row>
    <row r="64" spans="1:20" ht="78.75">
      <c r="A64" s="131">
        <v>50</v>
      </c>
      <c r="B64" s="133" t="s">
        <v>597</v>
      </c>
      <c r="C64" s="5" t="s">
        <v>254</v>
      </c>
      <c r="D64" s="6" t="s">
        <v>255</v>
      </c>
      <c r="E64" s="22" t="s">
        <v>20</v>
      </c>
      <c r="F64" s="22">
        <v>6</v>
      </c>
      <c r="G64" s="22"/>
      <c r="H64" s="22"/>
      <c r="I64" s="22">
        <v>4</v>
      </c>
      <c r="J64" s="10">
        <f t="shared" si="0"/>
        <v>4.4000000000000004</v>
      </c>
      <c r="K64" s="23"/>
      <c r="L64" s="23"/>
      <c r="M64" s="10"/>
      <c r="N64" s="10"/>
      <c r="O64" s="170"/>
      <c r="P64" s="170"/>
      <c r="Q64" s="21" t="s">
        <v>11</v>
      </c>
      <c r="R64" s="126" t="s">
        <v>801</v>
      </c>
      <c r="S64" s="8" t="s">
        <v>272</v>
      </c>
      <c r="T64" s="26">
        <v>230</v>
      </c>
    </row>
    <row r="65" spans="1:20" ht="165.75" customHeight="1">
      <c r="A65" s="131">
        <v>51</v>
      </c>
      <c r="B65" s="133" t="s">
        <v>597</v>
      </c>
      <c r="C65" s="5" t="s">
        <v>609</v>
      </c>
      <c r="D65" s="6" t="s">
        <v>84</v>
      </c>
      <c r="E65" s="7" t="s">
        <v>10</v>
      </c>
      <c r="F65" s="10">
        <v>27</v>
      </c>
      <c r="G65" s="10"/>
      <c r="H65" s="10">
        <v>1</v>
      </c>
      <c r="I65" s="10">
        <v>5</v>
      </c>
      <c r="J65" s="10">
        <f t="shared" si="0"/>
        <v>5.5</v>
      </c>
      <c r="K65" s="10">
        <v>1</v>
      </c>
      <c r="L65" s="10">
        <v>8</v>
      </c>
      <c r="M65" s="10"/>
      <c r="N65" s="10"/>
      <c r="O65" s="170"/>
      <c r="P65" s="170"/>
      <c r="Q65" s="8" t="s">
        <v>11</v>
      </c>
      <c r="R65" s="126" t="s">
        <v>798</v>
      </c>
      <c r="S65" s="108" t="s">
        <v>1051</v>
      </c>
      <c r="T65" s="26">
        <v>579</v>
      </c>
    </row>
    <row r="66" spans="1:20" ht="78.75">
      <c r="A66" s="131">
        <v>52</v>
      </c>
      <c r="B66" s="133" t="s">
        <v>597</v>
      </c>
      <c r="C66" s="5" t="s">
        <v>66</v>
      </c>
      <c r="D66" s="6" t="s">
        <v>67</v>
      </c>
      <c r="E66" s="7" t="s">
        <v>10</v>
      </c>
      <c r="F66" s="10">
        <v>20</v>
      </c>
      <c r="G66" s="10"/>
      <c r="H66" s="10"/>
      <c r="I66" s="10">
        <v>5</v>
      </c>
      <c r="J66" s="10">
        <f t="shared" si="0"/>
        <v>5.5</v>
      </c>
      <c r="K66" s="10">
        <v>1</v>
      </c>
      <c r="L66" s="10">
        <v>8</v>
      </c>
      <c r="M66" s="10"/>
      <c r="N66" s="10"/>
      <c r="O66" s="170"/>
      <c r="P66" s="170"/>
      <c r="Q66" s="8" t="s">
        <v>11</v>
      </c>
      <c r="R66" s="126" t="s">
        <v>799</v>
      </c>
      <c r="S66" s="108" t="s">
        <v>824</v>
      </c>
      <c r="T66" s="26">
        <v>613</v>
      </c>
    </row>
    <row r="67" spans="1:20" ht="78.75">
      <c r="A67" s="131">
        <v>53</v>
      </c>
      <c r="B67" s="132" t="s">
        <v>597</v>
      </c>
      <c r="C67" s="5" t="s">
        <v>612</v>
      </c>
      <c r="D67" s="6" t="s">
        <v>70</v>
      </c>
      <c r="E67" s="7" t="s">
        <v>10</v>
      </c>
      <c r="F67" s="10">
        <v>16</v>
      </c>
      <c r="G67" s="10"/>
      <c r="H67" s="10"/>
      <c r="I67" s="10">
        <v>2</v>
      </c>
      <c r="J67" s="10">
        <f t="shared" si="0"/>
        <v>2.2000000000000002</v>
      </c>
      <c r="K67" s="31"/>
      <c r="L67" s="31"/>
      <c r="M67" s="10"/>
      <c r="N67" s="10"/>
      <c r="O67" s="170"/>
      <c r="P67" s="170"/>
      <c r="Q67" s="8" t="s">
        <v>11</v>
      </c>
      <c r="R67" s="126" t="s">
        <v>802</v>
      </c>
      <c r="S67" s="106" t="s">
        <v>71</v>
      </c>
      <c r="T67" s="26">
        <v>53</v>
      </c>
    </row>
    <row r="68" spans="1:20" ht="78.75">
      <c r="A68" s="131">
        <v>54</v>
      </c>
      <c r="B68" s="133" t="s">
        <v>597</v>
      </c>
      <c r="C68" s="5" t="s">
        <v>88</v>
      </c>
      <c r="D68" s="6" t="s">
        <v>89</v>
      </c>
      <c r="E68" s="7" t="s">
        <v>10</v>
      </c>
      <c r="F68" s="10">
        <v>73</v>
      </c>
      <c r="G68" s="10"/>
      <c r="H68" s="10"/>
      <c r="I68" s="10">
        <v>6</v>
      </c>
      <c r="J68" s="10">
        <f t="shared" si="0"/>
        <v>6.6000000000000005</v>
      </c>
      <c r="K68" s="10">
        <v>1</v>
      </c>
      <c r="L68" s="10">
        <v>8</v>
      </c>
      <c r="M68" s="10"/>
      <c r="N68" s="10"/>
      <c r="O68" s="170"/>
      <c r="P68" s="170"/>
      <c r="Q68" s="8" t="s">
        <v>11</v>
      </c>
      <c r="R68" s="126" t="s">
        <v>800</v>
      </c>
      <c r="S68" s="8" t="s">
        <v>1044</v>
      </c>
      <c r="T68" s="26">
        <v>926</v>
      </c>
    </row>
    <row r="69" spans="1:20" ht="172.5" customHeight="1">
      <c r="A69" s="131">
        <v>55</v>
      </c>
      <c r="B69" s="133" t="s">
        <v>597</v>
      </c>
      <c r="C69" s="5" t="s">
        <v>90</v>
      </c>
      <c r="D69" s="6" t="s">
        <v>91</v>
      </c>
      <c r="E69" s="7" t="s">
        <v>10</v>
      </c>
      <c r="F69" s="10">
        <v>63</v>
      </c>
      <c r="G69" s="10"/>
      <c r="H69" s="10"/>
      <c r="I69" s="10">
        <v>7</v>
      </c>
      <c r="J69" s="10">
        <f t="shared" si="0"/>
        <v>7.7000000000000011</v>
      </c>
      <c r="K69" s="10">
        <v>1</v>
      </c>
      <c r="L69" s="10">
        <v>8</v>
      </c>
      <c r="M69" s="10"/>
      <c r="N69" s="10"/>
      <c r="O69" s="170"/>
      <c r="P69" s="170"/>
      <c r="Q69" s="8" t="s">
        <v>11</v>
      </c>
      <c r="R69" s="126" t="s">
        <v>800</v>
      </c>
      <c r="S69" s="8" t="s">
        <v>1046</v>
      </c>
      <c r="T69" s="206" t="s">
        <v>1045</v>
      </c>
    </row>
    <row r="70" spans="1:20" ht="124.5" customHeight="1">
      <c r="A70" s="131">
        <v>56</v>
      </c>
      <c r="B70" s="133" t="s">
        <v>597</v>
      </c>
      <c r="C70" s="5" t="s">
        <v>92</v>
      </c>
      <c r="D70" s="6" t="s">
        <v>93</v>
      </c>
      <c r="E70" s="7" t="s">
        <v>17</v>
      </c>
      <c r="F70" s="10">
        <v>97</v>
      </c>
      <c r="G70" s="10"/>
      <c r="H70" s="10">
        <v>1</v>
      </c>
      <c r="I70" s="10">
        <v>9</v>
      </c>
      <c r="J70" s="10">
        <f t="shared" si="0"/>
        <v>9.9</v>
      </c>
      <c r="K70" s="10">
        <v>1</v>
      </c>
      <c r="L70" s="10">
        <v>8</v>
      </c>
      <c r="M70" s="10"/>
      <c r="N70" s="10"/>
      <c r="O70" s="170"/>
      <c r="P70" s="170"/>
      <c r="Q70" s="8" t="s">
        <v>11</v>
      </c>
      <c r="R70" s="126" t="s">
        <v>800</v>
      </c>
      <c r="S70" s="108" t="s">
        <v>1047</v>
      </c>
      <c r="T70" s="206" t="s">
        <v>1048</v>
      </c>
    </row>
    <row r="71" spans="1:20" ht="78.75">
      <c r="A71" s="131">
        <v>57</v>
      </c>
      <c r="B71" s="132" t="s">
        <v>597</v>
      </c>
      <c r="C71" s="5" t="s">
        <v>239</v>
      </c>
      <c r="D71" s="6" t="s">
        <v>240</v>
      </c>
      <c r="E71" s="22" t="s">
        <v>10</v>
      </c>
      <c r="F71" s="22">
        <v>4.5</v>
      </c>
      <c r="G71" s="22"/>
      <c r="H71" s="22"/>
      <c r="I71" s="22">
        <v>2</v>
      </c>
      <c r="J71" s="10">
        <f t="shared" si="0"/>
        <v>2.2000000000000002</v>
      </c>
      <c r="K71" s="23"/>
      <c r="L71" s="23"/>
      <c r="M71" s="10"/>
      <c r="N71" s="10"/>
      <c r="O71" s="170"/>
      <c r="P71" s="170"/>
      <c r="Q71" s="21" t="s">
        <v>200</v>
      </c>
      <c r="R71" s="126" t="s">
        <v>799</v>
      </c>
      <c r="S71" s="8" t="s">
        <v>241</v>
      </c>
      <c r="T71" s="26">
        <v>156</v>
      </c>
    </row>
    <row r="72" spans="1:20" ht="126" customHeight="1">
      <c r="A72" s="131">
        <v>58</v>
      </c>
      <c r="B72" s="132" t="s">
        <v>597</v>
      </c>
      <c r="C72" s="5" t="s">
        <v>610</v>
      </c>
      <c r="D72" s="6" t="s">
        <v>96</v>
      </c>
      <c r="E72" s="7" t="s">
        <v>10</v>
      </c>
      <c r="F72" s="10">
        <v>65</v>
      </c>
      <c r="G72" s="10"/>
      <c r="H72" s="10"/>
      <c r="I72" s="10">
        <v>4</v>
      </c>
      <c r="J72" s="10">
        <f t="shared" si="0"/>
        <v>4.4000000000000004</v>
      </c>
      <c r="K72" s="10"/>
      <c r="L72" s="10"/>
      <c r="M72" s="10"/>
      <c r="N72" s="10"/>
      <c r="O72" s="170"/>
      <c r="P72" s="170"/>
      <c r="Q72" s="8" t="s">
        <v>11</v>
      </c>
      <c r="R72" s="126" t="s">
        <v>799</v>
      </c>
      <c r="S72" s="8" t="s">
        <v>1049</v>
      </c>
      <c r="T72" s="206" t="s">
        <v>1050</v>
      </c>
    </row>
    <row r="73" spans="1:20" ht="78.75">
      <c r="A73" s="131">
        <v>59</v>
      </c>
      <c r="B73" s="132" t="s">
        <v>597</v>
      </c>
      <c r="C73" s="8" t="s">
        <v>220</v>
      </c>
      <c r="D73" s="6" t="s">
        <v>221</v>
      </c>
      <c r="E73" s="7" t="s">
        <v>10</v>
      </c>
      <c r="F73" s="10">
        <v>4.5</v>
      </c>
      <c r="G73" s="10"/>
      <c r="H73" s="10"/>
      <c r="I73" s="10">
        <v>1</v>
      </c>
      <c r="J73" s="10">
        <f t="shared" si="0"/>
        <v>1.1000000000000001</v>
      </c>
      <c r="K73" s="23"/>
      <c r="L73" s="23"/>
      <c r="M73" s="10"/>
      <c r="N73" s="10"/>
      <c r="O73" s="170"/>
      <c r="P73" s="170"/>
      <c r="Q73" s="8" t="s">
        <v>11</v>
      </c>
      <c r="R73" s="126" t="s">
        <v>801</v>
      </c>
      <c r="S73" s="8" t="s">
        <v>222</v>
      </c>
      <c r="T73" s="26">
        <v>30</v>
      </c>
    </row>
    <row r="74" spans="1:20" ht="78.75">
      <c r="A74" s="131">
        <v>60</v>
      </c>
      <c r="B74" s="133" t="s">
        <v>597</v>
      </c>
      <c r="C74" s="5" t="s">
        <v>223</v>
      </c>
      <c r="D74" s="6" t="s">
        <v>224</v>
      </c>
      <c r="E74" s="22" t="s">
        <v>20</v>
      </c>
      <c r="F74" s="22">
        <v>6</v>
      </c>
      <c r="G74" s="22"/>
      <c r="H74" s="22"/>
      <c r="I74" s="22">
        <v>2</v>
      </c>
      <c r="J74" s="10">
        <f t="shared" si="0"/>
        <v>2.2000000000000002</v>
      </c>
      <c r="K74" s="23"/>
      <c r="L74" s="23"/>
      <c r="M74" s="10"/>
      <c r="N74" s="10"/>
      <c r="O74" s="170"/>
      <c r="P74" s="170"/>
      <c r="Q74" s="21" t="s">
        <v>11</v>
      </c>
      <c r="R74" s="126" t="s">
        <v>798</v>
      </c>
      <c r="S74" s="8" t="s">
        <v>225</v>
      </c>
      <c r="T74" s="26">
        <v>69</v>
      </c>
    </row>
    <row r="75" spans="1:20" ht="78.75">
      <c r="A75" s="131">
        <v>61</v>
      </c>
      <c r="B75" s="133" t="s">
        <v>597</v>
      </c>
      <c r="C75" s="5" t="s">
        <v>539</v>
      </c>
      <c r="D75" s="6" t="s">
        <v>540</v>
      </c>
      <c r="E75" s="22" t="s">
        <v>20</v>
      </c>
      <c r="F75" s="22">
        <v>6</v>
      </c>
      <c r="G75" s="22"/>
      <c r="H75" s="22"/>
      <c r="I75" s="22">
        <v>1</v>
      </c>
      <c r="J75" s="10">
        <f t="shared" si="0"/>
        <v>1.1000000000000001</v>
      </c>
      <c r="K75" s="23"/>
      <c r="L75" s="23"/>
      <c r="M75" s="10"/>
      <c r="N75" s="10"/>
      <c r="O75" s="170"/>
      <c r="P75" s="170"/>
      <c r="Q75" s="21" t="s">
        <v>11</v>
      </c>
      <c r="R75" s="126" t="s">
        <v>798</v>
      </c>
      <c r="S75" s="8" t="s">
        <v>541</v>
      </c>
      <c r="T75" s="26">
        <v>21</v>
      </c>
    </row>
    <row r="76" spans="1:20" ht="92.25" customHeight="1" thickBot="1">
      <c r="A76" s="142">
        <v>62</v>
      </c>
      <c r="B76" s="176" t="s">
        <v>597</v>
      </c>
      <c r="C76" s="153" t="s">
        <v>97</v>
      </c>
      <c r="D76" s="144" t="s">
        <v>98</v>
      </c>
      <c r="E76" s="145" t="s">
        <v>10</v>
      </c>
      <c r="F76" s="146">
        <v>4.5</v>
      </c>
      <c r="G76" s="146"/>
      <c r="H76" s="146"/>
      <c r="I76" s="146">
        <v>2</v>
      </c>
      <c r="J76" s="10">
        <f t="shared" si="0"/>
        <v>2.2000000000000002</v>
      </c>
      <c r="K76" s="154"/>
      <c r="L76" s="154"/>
      <c r="M76" s="146"/>
      <c r="N76" s="146"/>
      <c r="O76" s="148"/>
      <c r="P76" s="148"/>
      <c r="Q76" s="143" t="s">
        <v>11</v>
      </c>
      <c r="R76" s="126" t="s">
        <v>799</v>
      </c>
      <c r="S76" s="143" t="s">
        <v>831</v>
      </c>
      <c r="T76" s="26">
        <v>74</v>
      </c>
    </row>
    <row r="77" spans="1:20" ht="158.25" customHeight="1">
      <c r="A77" s="134">
        <v>63</v>
      </c>
      <c r="B77" s="135" t="s">
        <v>617</v>
      </c>
      <c r="C77" s="136" t="s">
        <v>73</v>
      </c>
      <c r="D77" s="137" t="s">
        <v>74</v>
      </c>
      <c r="E77" s="105" t="s">
        <v>10</v>
      </c>
      <c r="F77" s="42">
        <v>44</v>
      </c>
      <c r="G77" s="42"/>
      <c r="H77" s="42"/>
      <c r="I77" s="42">
        <v>7</v>
      </c>
      <c r="J77" s="10">
        <f t="shared" si="0"/>
        <v>7.7000000000000011</v>
      </c>
      <c r="K77" s="42">
        <v>1</v>
      </c>
      <c r="L77" s="42">
        <v>8</v>
      </c>
      <c r="M77" s="42"/>
      <c r="N77" s="42"/>
      <c r="O77" s="177"/>
      <c r="P77" s="177"/>
      <c r="Q77" s="138" t="s">
        <v>11</v>
      </c>
      <c r="R77" s="126" t="s">
        <v>798</v>
      </c>
      <c r="S77" s="175" t="s">
        <v>1000</v>
      </c>
      <c r="T77" s="206" t="s">
        <v>999</v>
      </c>
    </row>
    <row r="78" spans="1:20" ht="125.25" customHeight="1">
      <c r="A78" s="131">
        <v>64</v>
      </c>
      <c r="B78" s="132" t="s">
        <v>617</v>
      </c>
      <c r="C78" s="5" t="s">
        <v>608</v>
      </c>
      <c r="D78" s="6" t="s">
        <v>75</v>
      </c>
      <c r="E78" s="7" t="s">
        <v>10</v>
      </c>
      <c r="F78" s="10">
        <v>19</v>
      </c>
      <c r="G78" s="10"/>
      <c r="H78" s="10"/>
      <c r="I78" s="10">
        <v>6</v>
      </c>
      <c r="J78" s="10">
        <f t="shared" si="0"/>
        <v>6.6000000000000005</v>
      </c>
      <c r="K78" s="10">
        <v>1</v>
      </c>
      <c r="L78" s="10">
        <v>8</v>
      </c>
      <c r="M78" s="10"/>
      <c r="N78" s="10"/>
      <c r="O78" s="170"/>
      <c r="P78" s="170"/>
      <c r="Q78" s="8" t="s">
        <v>11</v>
      </c>
      <c r="R78" s="126" t="s">
        <v>798</v>
      </c>
      <c r="S78" s="8" t="s">
        <v>844</v>
      </c>
      <c r="T78" s="26">
        <v>574</v>
      </c>
    </row>
    <row r="79" spans="1:20" ht="78.75">
      <c r="A79" s="131">
        <v>65</v>
      </c>
      <c r="B79" s="132" t="s">
        <v>617</v>
      </c>
      <c r="C79" s="5" t="s">
        <v>76</v>
      </c>
      <c r="D79" s="6" t="s">
        <v>77</v>
      </c>
      <c r="E79" s="7" t="s">
        <v>10</v>
      </c>
      <c r="F79" s="10">
        <v>12</v>
      </c>
      <c r="G79" s="10"/>
      <c r="H79" s="10"/>
      <c r="I79" s="10">
        <v>4</v>
      </c>
      <c r="J79" s="10">
        <f t="shared" ref="J79:J137" si="1">I79*1.1</f>
        <v>4.4000000000000004</v>
      </c>
      <c r="K79" s="10"/>
      <c r="L79" s="10"/>
      <c r="M79" s="10"/>
      <c r="N79" s="10"/>
      <c r="O79" s="170"/>
      <c r="P79" s="170"/>
      <c r="Q79" s="8" t="s">
        <v>11</v>
      </c>
      <c r="R79" s="126" t="s">
        <v>798</v>
      </c>
      <c r="S79" s="8" t="s">
        <v>78</v>
      </c>
      <c r="T79" s="206">
        <v>66</v>
      </c>
    </row>
    <row r="80" spans="1:20" ht="78.75">
      <c r="A80" s="131">
        <v>66</v>
      </c>
      <c r="B80" s="132" t="s">
        <v>617</v>
      </c>
      <c r="C80" s="5" t="s">
        <v>996</v>
      </c>
      <c r="D80" s="6" t="s">
        <v>79</v>
      </c>
      <c r="E80" s="7" t="s">
        <v>10</v>
      </c>
      <c r="F80" s="10">
        <v>31</v>
      </c>
      <c r="G80" s="10"/>
      <c r="H80" s="10"/>
      <c r="I80" s="10">
        <v>4</v>
      </c>
      <c r="J80" s="10">
        <f t="shared" si="1"/>
        <v>4.4000000000000004</v>
      </c>
      <c r="K80" s="10"/>
      <c r="L80" s="10"/>
      <c r="M80" s="10"/>
      <c r="N80" s="10"/>
      <c r="O80" s="170"/>
      <c r="P80" s="170"/>
      <c r="Q80" s="8" t="s">
        <v>11</v>
      </c>
      <c r="R80" s="126" t="s">
        <v>798</v>
      </c>
      <c r="S80" s="8" t="s">
        <v>80</v>
      </c>
      <c r="T80" s="26">
        <v>61</v>
      </c>
    </row>
    <row r="81" spans="1:20" ht="78.75">
      <c r="A81" s="131">
        <v>67</v>
      </c>
      <c r="B81" s="132" t="s">
        <v>617</v>
      </c>
      <c r="C81" s="8" t="s">
        <v>997</v>
      </c>
      <c r="D81" s="6" t="s">
        <v>218</v>
      </c>
      <c r="E81" s="7" t="s">
        <v>10</v>
      </c>
      <c r="F81" s="10">
        <v>4.5</v>
      </c>
      <c r="G81" s="10"/>
      <c r="H81" s="10"/>
      <c r="I81" s="10">
        <v>2</v>
      </c>
      <c r="J81" s="10">
        <f t="shared" si="1"/>
        <v>2.2000000000000002</v>
      </c>
      <c r="K81" s="23"/>
      <c r="L81" s="23"/>
      <c r="M81" s="10"/>
      <c r="N81" s="10"/>
      <c r="O81" s="170"/>
      <c r="P81" s="170"/>
      <c r="Q81" s="8" t="s">
        <v>11</v>
      </c>
      <c r="R81" s="126" t="s">
        <v>798</v>
      </c>
      <c r="S81" s="8" t="s">
        <v>219</v>
      </c>
      <c r="T81" s="26">
        <v>63</v>
      </c>
    </row>
    <row r="82" spans="1:20" ht="78.75">
      <c r="A82" s="131">
        <v>68</v>
      </c>
      <c r="B82" s="132" t="s">
        <v>617</v>
      </c>
      <c r="C82" s="9" t="s">
        <v>81</v>
      </c>
      <c r="D82" s="139" t="s">
        <v>82</v>
      </c>
      <c r="E82" s="107" t="s">
        <v>10</v>
      </c>
      <c r="F82" s="109">
        <v>4.5</v>
      </c>
      <c r="G82" s="109"/>
      <c r="H82" s="109"/>
      <c r="I82" s="109">
        <v>2</v>
      </c>
      <c r="J82" s="10">
        <f t="shared" si="1"/>
        <v>2.2000000000000002</v>
      </c>
      <c r="K82" s="140"/>
      <c r="L82" s="140"/>
      <c r="M82" s="109"/>
      <c r="N82" s="109"/>
      <c r="O82" s="202"/>
      <c r="P82" s="202"/>
      <c r="Q82" s="141" t="s">
        <v>11</v>
      </c>
      <c r="R82" s="126" t="s">
        <v>798</v>
      </c>
      <c r="S82" s="141" t="s">
        <v>83</v>
      </c>
      <c r="T82" s="26">
        <v>183</v>
      </c>
    </row>
    <row r="83" spans="1:20" ht="78.75">
      <c r="A83" s="131">
        <v>69</v>
      </c>
      <c r="B83" s="132" t="s">
        <v>617</v>
      </c>
      <c r="C83" s="5" t="s">
        <v>99</v>
      </c>
      <c r="D83" s="6" t="s">
        <v>100</v>
      </c>
      <c r="E83" s="7" t="s">
        <v>10</v>
      </c>
      <c r="F83" s="10">
        <v>13</v>
      </c>
      <c r="G83" s="10"/>
      <c r="H83" s="10"/>
      <c r="I83" s="10">
        <v>4</v>
      </c>
      <c r="J83" s="10">
        <f t="shared" si="1"/>
        <v>4.4000000000000004</v>
      </c>
      <c r="K83" s="10">
        <v>1</v>
      </c>
      <c r="L83" s="10">
        <v>8</v>
      </c>
      <c r="M83" s="10"/>
      <c r="N83" s="10"/>
      <c r="O83" s="170"/>
      <c r="P83" s="170"/>
      <c r="Q83" s="8" t="s">
        <v>11</v>
      </c>
      <c r="R83" s="126" t="s">
        <v>799</v>
      </c>
      <c r="S83" s="8" t="s">
        <v>972</v>
      </c>
      <c r="T83" s="26">
        <v>198</v>
      </c>
    </row>
    <row r="84" spans="1:20" ht="79.5" thickBot="1">
      <c r="A84" s="142">
        <v>70</v>
      </c>
      <c r="B84" s="132" t="s">
        <v>617</v>
      </c>
      <c r="C84" s="143" t="s">
        <v>998</v>
      </c>
      <c r="D84" s="144" t="s">
        <v>212</v>
      </c>
      <c r="E84" s="145" t="s">
        <v>10</v>
      </c>
      <c r="F84" s="146">
        <v>4.5</v>
      </c>
      <c r="G84" s="146"/>
      <c r="H84" s="146"/>
      <c r="I84" s="146">
        <v>1</v>
      </c>
      <c r="J84" s="10">
        <f t="shared" si="1"/>
        <v>1.1000000000000001</v>
      </c>
      <c r="K84" s="146"/>
      <c r="L84" s="146"/>
      <c r="M84" s="146"/>
      <c r="N84" s="146"/>
      <c r="O84" s="148"/>
      <c r="P84" s="148"/>
      <c r="Q84" s="143" t="s">
        <v>11</v>
      </c>
      <c r="R84" s="126" t="s">
        <v>798</v>
      </c>
      <c r="S84" s="149" t="s">
        <v>213</v>
      </c>
      <c r="T84" s="26">
        <v>40</v>
      </c>
    </row>
    <row r="85" spans="1:20" ht="79.5" thickBot="1">
      <c r="A85" s="131">
        <v>71</v>
      </c>
      <c r="B85" s="132" t="s">
        <v>971</v>
      </c>
      <c r="C85" s="5" t="s">
        <v>611</v>
      </c>
      <c r="D85" s="6" t="s">
        <v>101</v>
      </c>
      <c r="E85" s="7" t="s">
        <v>10</v>
      </c>
      <c r="F85" s="10">
        <v>15</v>
      </c>
      <c r="G85" s="10"/>
      <c r="H85" s="10"/>
      <c r="I85" s="10">
        <v>4</v>
      </c>
      <c r="J85" s="10">
        <f t="shared" si="1"/>
        <v>4.4000000000000004</v>
      </c>
      <c r="K85" s="10">
        <v>1</v>
      </c>
      <c r="L85" s="10">
        <v>8</v>
      </c>
      <c r="M85" s="10"/>
      <c r="N85" s="10"/>
      <c r="O85" s="205"/>
      <c r="P85" s="205"/>
      <c r="Q85" s="8" t="s">
        <v>11</v>
      </c>
      <c r="R85" s="126" t="s">
        <v>799</v>
      </c>
      <c r="S85" s="8" t="s">
        <v>102</v>
      </c>
      <c r="T85" s="26">
        <v>437</v>
      </c>
    </row>
    <row r="86" spans="1:20" ht="168.75" customHeight="1">
      <c r="A86" s="134">
        <v>72</v>
      </c>
      <c r="B86" s="150" t="s">
        <v>595</v>
      </c>
      <c r="C86" s="136" t="s">
        <v>40</v>
      </c>
      <c r="D86" s="137" t="s">
        <v>41</v>
      </c>
      <c r="E86" s="105" t="s">
        <v>10</v>
      </c>
      <c r="F86" s="42">
        <v>25</v>
      </c>
      <c r="G86" s="42"/>
      <c r="H86" s="42"/>
      <c r="I86" s="42">
        <v>6</v>
      </c>
      <c r="J86" s="10">
        <f t="shared" si="1"/>
        <v>6.6000000000000005</v>
      </c>
      <c r="K86" s="42">
        <v>1</v>
      </c>
      <c r="L86" s="42">
        <v>8</v>
      </c>
      <c r="M86" s="42"/>
      <c r="N86" s="42"/>
      <c r="O86" s="177"/>
      <c r="P86" s="177"/>
      <c r="Q86" s="138" t="s">
        <v>11</v>
      </c>
      <c r="R86" s="126" t="s">
        <v>802</v>
      </c>
      <c r="S86" s="138" t="s">
        <v>1006</v>
      </c>
      <c r="T86" s="206" t="s">
        <v>1007</v>
      </c>
    </row>
    <row r="87" spans="1:20" ht="132" customHeight="1">
      <c r="A87" s="131">
        <v>73</v>
      </c>
      <c r="B87" s="151" t="s">
        <v>595</v>
      </c>
      <c r="C87" s="5" t="s">
        <v>38</v>
      </c>
      <c r="D87" s="6" t="s">
        <v>39</v>
      </c>
      <c r="E87" s="7" t="s">
        <v>10</v>
      </c>
      <c r="F87" s="10">
        <v>64</v>
      </c>
      <c r="G87" s="10"/>
      <c r="H87" s="10">
        <v>1</v>
      </c>
      <c r="I87" s="10">
        <v>10</v>
      </c>
      <c r="J87" s="10">
        <f t="shared" si="1"/>
        <v>11</v>
      </c>
      <c r="K87" s="10">
        <v>1</v>
      </c>
      <c r="L87" s="10">
        <v>8</v>
      </c>
      <c r="M87" s="10"/>
      <c r="N87" s="10"/>
      <c r="O87" s="170"/>
      <c r="P87" s="170"/>
      <c r="Q87" s="8" t="s">
        <v>11</v>
      </c>
      <c r="R87" s="126" t="s">
        <v>802</v>
      </c>
      <c r="S87" s="8" t="s">
        <v>1008</v>
      </c>
      <c r="T87" s="206" t="s">
        <v>1009</v>
      </c>
    </row>
    <row r="88" spans="1:20" ht="78.75">
      <c r="A88" s="131">
        <v>74</v>
      </c>
      <c r="B88" s="151" t="s">
        <v>595</v>
      </c>
      <c r="C88" s="5" t="s">
        <v>209</v>
      </c>
      <c r="D88" s="6" t="s">
        <v>210</v>
      </c>
      <c r="E88" s="22" t="s">
        <v>10</v>
      </c>
      <c r="F88" s="22">
        <v>4.5</v>
      </c>
      <c r="G88" s="22"/>
      <c r="H88" s="22"/>
      <c r="I88" s="22">
        <v>1</v>
      </c>
      <c r="J88" s="10">
        <f t="shared" si="1"/>
        <v>1.1000000000000001</v>
      </c>
      <c r="K88" s="23"/>
      <c r="L88" s="23"/>
      <c r="M88" s="10"/>
      <c r="N88" s="10"/>
      <c r="O88" s="170"/>
      <c r="P88" s="170"/>
      <c r="Q88" s="21" t="s">
        <v>11</v>
      </c>
      <c r="R88" s="126" t="s">
        <v>802</v>
      </c>
      <c r="S88" s="8" t="s">
        <v>820</v>
      </c>
      <c r="T88" s="26">
        <v>541</v>
      </c>
    </row>
    <row r="89" spans="1:20" ht="58.5" customHeight="1">
      <c r="A89" s="131">
        <v>75</v>
      </c>
      <c r="B89" s="151" t="s">
        <v>595</v>
      </c>
      <c r="C89" s="5" t="s">
        <v>34</v>
      </c>
      <c r="D89" s="6" t="s">
        <v>35</v>
      </c>
      <c r="E89" s="7" t="s">
        <v>10</v>
      </c>
      <c r="F89" s="10">
        <v>25</v>
      </c>
      <c r="G89" s="10"/>
      <c r="H89" s="10"/>
      <c r="I89" s="10">
        <v>7</v>
      </c>
      <c r="J89" s="10">
        <f t="shared" si="1"/>
        <v>7.7000000000000011</v>
      </c>
      <c r="K89" s="31"/>
      <c r="L89" s="31"/>
      <c r="M89" s="10"/>
      <c r="N89" s="10"/>
      <c r="O89" s="170"/>
      <c r="P89" s="170"/>
      <c r="Q89" s="8" t="s">
        <v>11</v>
      </c>
      <c r="R89" s="126" t="s">
        <v>802</v>
      </c>
      <c r="S89" s="8" t="s">
        <v>818</v>
      </c>
      <c r="T89" s="26">
        <v>712</v>
      </c>
    </row>
    <row r="90" spans="1:20" ht="78.75">
      <c r="A90" s="131">
        <v>76</v>
      </c>
      <c r="B90" s="152" t="s">
        <v>595</v>
      </c>
      <c r="C90" s="5" t="s">
        <v>36</v>
      </c>
      <c r="D90" s="6" t="s">
        <v>37</v>
      </c>
      <c r="E90" s="107" t="s">
        <v>20</v>
      </c>
      <c r="F90" s="10">
        <v>4.5</v>
      </c>
      <c r="G90" s="10"/>
      <c r="H90" s="10"/>
      <c r="I90" s="10">
        <v>3</v>
      </c>
      <c r="J90" s="10">
        <f t="shared" si="1"/>
        <v>3.3000000000000003</v>
      </c>
      <c r="K90" s="31"/>
      <c r="L90" s="31"/>
      <c r="M90" s="10"/>
      <c r="N90" s="10"/>
      <c r="O90" s="170"/>
      <c r="P90" s="170"/>
      <c r="Q90" s="8" t="s">
        <v>11</v>
      </c>
      <c r="R90" s="126" t="s">
        <v>802</v>
      </c>
      <c r="S90" s="8" t="s">
        <v>552</v>
      </c>
      <c r="T90" s="26">
        <v>333</v>
      </c>
    </row>
    <row r="91" spans="1:20" ht="120.75" customHeight="1">
      <c r="A91" s="131">
        <v>77</v>
      </c>
      <c r="B91" s="151" t="s">
        <v>595</v>
      </c>
      <c r="C91" s="5" t="s">
        <v>44</v>
      </c>
      <c r="D91" s="6" t="s">
        <v>45</v>
      </c>
      <c r="E91" s="7" t="s">
        <v>10</v>
      </c>
      <c r="F91" s="10">
        <v>25</v>
      </c>
      <c r="G91" s="10"/>
      <c r="H91" s="10"/>
      <c r="I91" s="10">
        <v>8</v>
      </c>
      <c r="J91" s="10">
        <f t="shared" si="1"/>
        <v>8.8000000000000007</v>
      </c>
      <c r="K91" s="10"/>
      <c r="L91" s="10"/>
      <c r="M91" s="10"/>
      <c r="N91" s="10"/>
      <c r="O91" s="170"/>
      <c r="P91" s="170"/>
      <c r="Q91" s="8" t="s">
        <v>11</v>
      </c>
      <c r="R91" s="126" t="s">
        <v>802</v>
      </c>
      <c r="S91" s="8" t="s">
        <v>830</v>
      </c>
      <c r="T91" s="26">
        <v>934</v>
      </c>
    </row>
    <row r="92" spans="1:20" ht="120">
      <c r="A92" s="131">
        <v>78</v>
      </c>
      <c r="B92" s="151" t="s">
        <v>595</v>
      </c>
      <c r="C92" s="5" t="s">
        <v>42</v>
      </c>
      <c r="D92" s="6" t="s">
        <v>43</v>
      </c>
      <c r="E92" s="7" t="s">
        <v>10</v>
      </c>
      <c r="F92" s="10">
        <v>25</v>
      </c>
      <c r="G92" s="10"/>
      <c r="H92" s="10">
        <v>1</v>
      </c>
      <c r="I92" s="10">
        <v>7</v>
      </c>
      <c r="J92" s="10">
        <f t="shared" si="1"/>
        <v>7.7000000000000011</v>
      </c>
      <c r="K92" s="10"/>
      <c r="L92" s="10"/>
      <c r="M92" s="10"/>
      <c r="N92" s="10"/>
      <c r="O92" s="170"/>
      <c r="P92" s="170"/>
      <c r="Q92" s="8" t="s">
        <v>11</v>
      </c>
      <c r="R92" s="126" t="s">
        <v>802</v>
      </c>
      <c r="S92" s="8" t="s">
        <v>1055</v>
      </c>
      <c r="T92" s="206" t="s">
        <v>1056</v>
      </c>
    </row>
    <row r="93" spans="1:20" ht="78.75">
      <c r="A93" s="131">
        <v>79</v>
      </c>
      <c r="B93" s="152" t="s">
        <v>595</v>
      </c>
      <c r="C93" s="8" t="s">
        <v>242</v>
      </c>
      <c r="D93" s="6" t="s">
        <v>243</v>
      </c>
      <c r="E93" s="7" t="s">
        <v>20</v>
      </c>
      <c r="F93" s="10">
        <v>6</v>
      </c>
      <c r="G93" s="10"/>
      <c r="H93" s="10"/>
      <c r="I93" s="10">
        <v>1</v>
      </c>
      <c r="J93" s="10">
        <f t="shared" si="1"/>
        <v>1.1000000000000001</v>
      </c>
      <c r="K93" s="23"/>
      <c r="L93" s="23"/>
      <c r="M93" s="10"/>
      <c r="N93" s="10"/>
      <c r="O93" s="170"/>
      <c r="P93" s="170"/>
      <c r="Q93" s="8" t="s">
        <v>11</v>
      </c>
      <c r="R93" s="126" t="s">
        <v>801</v>
      </c>
      <c r="S93" s="106" t="s">
        <v>244</v>
      </c>
      <c r="T93" s="26">
        <v>12</v>
      </c>
    </row>
    <row r="94" spans="1:20" ht="78.75">
      <c r="A94" s="131">
        <v>80</v>
      </c>
      <c r="B94" s="152" t="s">
        <v>595</v>
      </c>
      <c r="C94" s="8" t="s">
        <v>206</v>
      </c>
      <c r="D94" s="6" t="s">
        <v>207</v>
      </c>
      <c r="E94" s="7" t="s">
        <v>10</v>
      </c>
      <c r="F94" s="10">
        <v>4.5</v>
      </c>
      <c r="G94" s="10"/>
      <c r="H94" s="10"/>
      <c r="I94" s="10">
        <v>2</v>
      </c>
      <c r="J94" s="10">
        <f t="shared" si="1"/>
        <v>2.2000000000000002</v>
      </c>
      <c r="K94" s="23"/>
      <c r="L94" s="23"/>
      <c r="M94" s="10"/>
      <c r="N94" s="10"/>
      <c r="O94" s="170"/>
      <c r="P94" s="170"/>
      <c r="Q94" s="8" t="s">
        <v>11</v>
      </c>
      <c r="R94" s="126" t="s">
        <v>802</v>
      </c>
      <c r="S94" s="106" t="s">
        <v>208</v>
      </c>
      <c r="T94" s="26">
        <v>30</v>
      </c>
    </row>
    <row r="95" spans="1:20" ht="78.75">
      <c r="A95" s="131">
        <v>81</v>
      </c>
      <c r="B95" s="151" t="s">
        <v>595</v>
      </c>
      <c r="C95" s="8" t="s">
        <v>203</v>
      </c>
      <c r="D95" s="6" t="s">
        <v>204</v>
      </c>
      <c r="E95" s="7" t="s">
        <v>20</v>
      </c>
      <c r="F95" s="10">
        <v>6</v>
      </c>
      <c r="G95" s="10"/>
      <c r="H95" s="10"/>
      <c r="I95" s="10">
        <v>2</v>
      </c>
      <c r="J95" s="10">
        <f t="shared" si="1"/>
        <v>2.2000000000000002</v>
      </c>
      <c r="K95" s="23"/>
      <c r="L95" s="23"/>
      <c r="M95" s="10"/>
      <c r="N95" s="10"/>
      <c r="O95" s="170"/>
      <c r="P95" s="170"/>
      <c r="Q95" s="8" t="s">
        <v>11</v>
      </c>
      <c r="R95" s="126" t="s">
        <v>802</v>
      </c>
      <c r="S95" s="106" t="s">
        <v>205</v>
      </c>
      <c r="T95" s="26">
        <v>39</v>
      </c>
    </row>
    <row r="96" spans="1:20" ht="120">
      <c r="A96" s="131">
        <v>82</v>
      </c>
      <c r="B96" s="152" t="s">
        <v>595</v>
      </c>
      <c r="C96" s="5" t="s">
        <v>46</v>
      </c>
      <c r="D96" s="6" t="s">
        <v>47</v>
      </c>
      <c r="E96" s="7" t="s">
        <v>10</v>
      </c>
      <c r="F96" s="10">
        <v>38</v>
      </c>
      <c r="G96" s="10"/>
      <c r="H96" s="10"/>
      <c r="I96" s="10">
        <v>8</v>
      </c>
      <c r="J96" s="10">
        <f t="shared" si="1"/>
        <v>8.8000000000000007</v>
      </c>
      <c r="K96" s="10">
        <v>1</v>
      </c>
      <c r="L96" s="10">
        <v>8</v>
      </c>
      <c r="M96" s="10"/>
      <c r="N96" s="10"/>
      <c r="O96" s="170"/>
      <c r="P96" s="170"/>
      <c r="Q96" s="8" t="s">
        <v>11</v>
      </c>
      <c r="R96" s="126" t="s">
        <v>802</v>
      </c>
      <c r="S96" s="8" t="s">
        <v>1052</v>
      </c>
      <c r="T96" s="206" t="s">
        <v>1053</v>
      </c>
    </row>
    <row r="97" spans="1:20" ht="157.5">
      <c r="A97" s="131">
        <v>83</v>
      </c>
      <c r="B97" s="151" t="s">
        <v>595</v>
      </c>
      <c r="C97" s="5" t="s">
        <v>48</v>
      </c>
      <c r="D97" s="6" t="s">
        <v>49</v>
      </c>
      <c r="E97" s="7" t="s">
        <v>10</v>
      </c>
      <c r="F97" s="10">
        <v>25</v>
      </c>
      <c r="G97" s="10"/>
      <c r="H97" s="10"/>
      <c r="I97" s="10">
        <v>5</v>
      </c>
      <c r="J97" s="10">
        <f t="shared" si="1"/>
        <v>5.5</v>
      </c>
      <c r="K97" s="10">
        <v>1</v>
      </c>
      <c r="L97" s="10">
        <v>8</v>
      </c>
      <c r="M97" s="10"/>
      <c r="N97" s="10"/>
      <c r="O97" s="170"/>
      <c r="P97" s="170"/>
      <c r="Q97" s="8" t="s">
        <v>11</v>
      </c>
      <c r="R97" s="126" t="s">
        <v>802</v>
      </c>
      <c r="S97" s="108" t="s">
        <v>1054</v>
      </c>
      <c r="T97" s="26">
        <v>977</v>
      </c>
    </row>
    <row r="98" spans="1:20" ht="79.5" thickBot="1">
      <c r="A98" s="131">
        <v>84</v>
      </c>
      <c r="B98" s="152" t="s">
        <v>595</v>
      </c>
      <c r="C98" s="153" t="s">
        <v>1039</v>
      </c>
      <c r="D98" s="144" t="s">
        <v>50</v>
      </c>
      <c r="E98" s="145" t="s">
        <v>10</v>
      </c>
      <c r="F98" s="146">
        <v>4.5</v>
      </c>
      <c r="G98" s="146"/>
      <c r="H98" s="146"/>
      <c r="I98" s="146">
        <v>2</v>
      </c>
      <c r="J98" s="10">
        <f t="shared" si="1"/>
        <v>2.2000000000000002</v>
      </c>
      <c r="K98" s="154"/>
      <c r="L98" s="154"/>
      <c r="M98" s="146"/>
      <c r="N98" s="146"/>
      <c r="O98" s="148"/>
      <c r="P98" s="148"/>
      <c r="Q98" s="143" t="s">
        <v>11</v>
      </c>
      <c r="R98" s="126" t="s">
        <v>802</v>
      </c>
      <c r="S98" s="143" t="s">
        <v>821</v>
      </c>
      <c r="T98" s="26">
        <v>47</v>
      </c>
    </row>
    <row r="99" spans="1:20" ht="78.75">
      <c r="A99" s="131">
        <v>85</v>
      </c>
      <c r="B99" s="150" t="s">
        <v>618</v>
      </c>
      <c r="C99" s="155" t="s">
        <v>1040</v>
      </c>
      <c r="D99" s="156" t="s">
        <v>257</v>
      </c>
      <c r="E99" s="157" t="s">
        <v>10</v>
      </c>
      <c r="F99" s="158">
        <v>4.5</v>
      </c>
      <c r="G99" s="158"/>
      <c r="H99" s="158"/>
      <c r="I99" s="158">
        <v>2</v>
      </c>
      <c r="J99" s="10">
        <f t="shared" si="1"/>
        <v>2.2000000000000002</v>
      </c>
      <c r="K99" s="159"/>
      <c r="L99" s="159"/>
      <c r="M99" s="158"/>
      <c r="N99" s="158"/>
      <c r="O99" s="203"/>
      <c r="P99" s="203"/>
      <c r="Q99" s="155" t="s">
        <v>258</v>
      </c>
      <c r="R99" s="126" t="s">
        <v>801</v>
      </c>
      <c r="S99" s="155" t="s">
        <v>259</v>
      </c>
      <c r="T99" s="26">
        <v>127</v>
      </c>
    </row>
    <row r="100" spans="1:20" ht="78.75">
      <c r="A100" s="131">
        <v>86</v>
      </c>
      <c r="B100" s="152" t="s">
        <v>618</v>
      </c>
      <c r="C100" s="9" t="s">
        <v>1041</v>
      </c>
      <c r="D100" s="6" t="s">
        <v>116</v>
      </c>
      <c r="E100" s="107" t="s">
        <v>10</v>
      </c>
      <c r="F100" s="10">
        <v>33</v>
      </c>
      <c r="G100" s="10"/>
      <c r="H100" s="10"/>
      <c r="I100" s="10">
        <v>4</v>
      </c>
      <c r="J100" s="10">
        <f t="shared" si="1"/>
        <v>4.4000000000000004</v>
      </c>
      <c r="K100" s="31"/>
      <c r="L100" s="31"/>
      <c r="M100" s="10"/>
      <c r="N100" s="10"/>
      <c r="O100" s="170"/>
      <c r="P100" s="170"/>
      <c r="Q100" s="8" t="s">
        <v>11</v>
      </c>
      <c r="R100" s="126" t="s">
        <v>801</v>
      </c>
      <c r="S100" s="8" t="s">
        <v>1043</v>
      </c>
      <c r="T100" s="26">
        <v>30</v>
      </c>
    </row>
    <row r="101" spans="1:20" ht="78.75">
      <c r="A101" s="131">
        <v>87</v>
      </c>
      <c r="B101" s="152" t="s">
        <v>618</v>
      </c>
      <c r="C101" s="8" t="s">
        <v>1042</v>
      </c>
      <c r="D101" s="6" t="s">
        <v>211</v>
      </c>
      <c r="E101" s="7" t="s">
        <v>10</v>
      </c>
      <c r="F101" s="10">
        <v>4.5</v>
      </c>
      <c r="G101" s="10"/>
      <c r="H101" s="10"/>
      <c r="I101" s="10">
        <v>2</v>
      </c>
      <c r="J101" s="10">
        <f t="shared" si="1"/>
        <v>2.2000000000000002</v>
      </c>
      <c r="K101" s="23"/>
      <c r="L101" s="23"/>
      <c r="M101" s="10"/>
      <c r="N101" s="10"/>
      <c r="O101" s="170"/>
      <c r="P101" s="170"/>
      <c r="Q101" s="8" t="s">
        <v>11</v>
      </c>
      <c r="R101" s="126" t="s">
        <v>799</v>
      </c>
      <c r="S101" s="8" t="s">
        <v>256</v>
      </c>
      <c r="T101" s="26">
        <v>21</v>
      </c>
    </row>
    <row r="102" spans="1:20" ht="78.75">
      <c r="A102" s="131">
        <v>88</v>
      </c>
      <c r="B102" s="151" t="s">
        <v>618</v>
      </c>
      <c r="C102" s="8" t="s">
        <v>1057</v>
      </c>
      <c r="D102" s="6" t="s">
        <v>260</v>
      </c>
      <c r="E102" s="7" t="s">
        <v>10</v>
      </c>
      <c r="F102" s="10">
        <v>4.5</v>
      </c>
      <c r="G102" s="10"/>
      <c r="H102" s="10"/>
      <c r="I102" s="10">
        <v>2</v>
      </c>
      <c r="J102" s="10">
        <f t="shared" si="1"/>
        <v>2.2000000000000002</v>
      </c>
      <c r="K102" s="23"/>
      <c r="L102" s="23"/>
      <c r="M102" s="10"/>
      <c r="N102" s="10"/>
      <c r="O102" s="170"/>
      <c r="P102" s="170"/>
      <c r="Q102" s="8" t="s">
        <v>11</v>
      </c>
      <c r="R102" s="126" t="s">
        <v>801</v>
      </c>
      <c r="S102" s="8" t="s">
        <v>261</v>
      </c>
      <c r="T102" s="26">
        <v>25</v>
      </c>
    </row>
    <row r="103" spans="1:20" ht="78.75">
      <c r="A103" s="131">
        <v>89</v>
      </c>
      <c r="B103" s="151" t="s">
        <v>618</v>
      </c>
      <c r="C103" s="5" t="s">
        <v>1058</v>
      </c>
      <c r="D103" s="6" t="s">
        <v>262</v>
      </c>
      <c r="E103" s="22" t="s">
        <v>10</v>
      </c>
      <c r="F103" s="22">
        <v>4.5</v>
      </c>
      <c r="G103" s="22"/>
      <c r="H103" s="22"/>
      <c r="I103" s="22">
        <v>2</v>
      </c>
      <c r="J103" s="10">
        <f t="shared" si="1"/>
        <v>2.2000000000000002</v>
      </c>
      <c r="K103" s="23"/>
      <c r="L103" s="23"/>
      <c r="M103" s="10"/>
      <c r="N103" s="10"/>
      <c r="O103" s="170"/>
      <c r="P103" s="170"/>
      <c r="Q103" s="8" t="s">
        <v>11</v>
      </c>
      <c r="R103" s="126" t="s">
        <v>801</v>
      </c>
      <c r="S103" s="8" t="s">
        <v>273</v>
      </c>
      <c r="T103" s="26">
        <v>78</v>
      </c>
    </row>
    <row r="104" spans="1:20" ht="78.75">
      <c r="A104" s="131">
        <v>90</v>
      </c>
      <c r="B104" s="151" t="s">
        <v>618</v>
      </c>
      <c r="C104" s="136" t="s">
        <v>1059</v>
      </c>
      <c r="D104" s="137" t="s">
        <v>103</v>
      </c>
      <c r="E104" s="105" t="s">
        <v>10</v>
      </c>
      <c r="F104" s="42">
        <v>13</v>
      </c>
      <c r="G104" s="42"/>
      <c r="H104" s="42"/>
      <c r="I104" s="42">
        <v>4</v>
      </c>
      <c r="J104" s="10">
        <f t="shared" si="1"/>
        <v>4.4000000000000004</v>
      </c>
      <c r="K104" s="160"/>
      <c r="L104" s="160"/>
      <c r="M104" s="42"/>
      <c r="N104" s="42"/>
      <c r="O104" s="177"/>
      <c r="P104" s="177"/>
      <c r="Q104" s="138" t="s">
        <v>11</v>
      </c>
      <c r="R104" s="126" t="s">
        <v>799</v>
      </c>
      <c r="S104" s="138" t="s">
        <v>553</v>
      </c>
      <c r="T104" s="26">
        <v>374</v>
      </c>
    </row>
    <row r="105" spans="1:20" ht="78.75">
      <c r="A105" s="131">
        <v>91</v>
      </c>
      <c r="B105" s="151" t="s">
        <v>618</v>
      </c>
      <c r="C105" s="5" t="s">
        <v>1060</v>
      </c>
      <c r="D105" s="6" t="s">
        <v>187</v>
      </c>
      <c r="E105" s="7" t="s">
        <v>10</v>
      </c>
      <c r="F105" s="10">
        <v>21</v>
      </c>
      <c r="G105" s="10"/>
      <c r="H105" s="10"/>
      <c r="I105" s="10">
        <v>3</v>
      </c>
      <c r="J105" s="10">
        <f t="shared" si="1"/>
        <v>3.3000000000000003</v>
      </c>
      <c r="K105" s="10"/>
      <c r="L105" s="10"/>
      <c r="M105" s="10"/>
      <c r="N105" s="10"/>
      <c r="O105" s="170"/>
      <c r="P105" s="170"/>
      <c r="Q105" s="8" t="s">
        <v>11</v>
      </c>
      <c r="R105" s="126" t="s">
        <v>799</v>
      </c>
      <c r="S105" s="8" t="s">
        <v>104</v>
      </c>
      <c r="T105" s="26">
        <v>80</v>
      </c>
    </row>
    <row r="106" spans="1:20" ht="79.5" thickBot="1">
      <c r="A106" s="131">
        <v>92</v>
      </c>
      <c r="B106" s="151" t="s">
        <v>618</v>
      </c>
      <c r="C106" s="8" t="s">
        <v>186</v>
      </c>
      <c r="D106" s="6" t="s">
        <v>187</v>
      </c>
      <c r="E106" s="7" t="s">
        <v>10</v>
      </c>
      <c r="F106" s="10">
        <v>4.5</v>
      </c>
      <c r="G106" s="10"/>
      <c r="H106" s="10"/>
      <c r="I106" s="10">
        <v>3</v>
      </c>
      <c r="J106" s="10">
        <f t="shared" si="1"/>
        <v>3.3000000000000003</v>
      </c>
      <c r="K106" s="23"/>
      <c r="L106" s="23"/>
      <c r="M106" s="10"/>
      <c r="N106" s="10"/>
      <c r="O106" s="170"/>
      <c r="P106" s="170"/>
      <c r="Q106" s="8" t="s">
        <v>11</v>
      </c>
      <c r="R106" s="126" t="s">
        <v>799</v>
      </c>
      <c r="S106" s="8" t="s">
        <v>188</v>
      </c>
      <c r="T106" s="26">
        <v>120</v>
      </c>
    </row>
    <row r="107" spans="1:20" ht="77.25" customHeight="1">
      <c r="A107" s="134">
        <v>93</v>
      </c>
      <c r="B107" s="135" t="s">
        <v>593</v>
      </c>
      <c r="C107" s="136" t="s">
        <v>599</v>
      </c>
      <c r="D107" s="137" t="s">
        <v>22</v>
      </c>
      <c r="E107" s="105" t="s">
        <v>10</v>
      </c>
      <c r="F107" s="42">
        <v>60</v>
      </c>
      <c r="G107" s="42"/>
      <c r="H107" s="42">
        <v>1</v>
      </c>
      <c r="I107" s="42">
        <v>7</v>
      </c>
      <c r="J107" s="10">
        <f t="shared" si="1"/>
        <v>7.7000000000000011</v>
      </c>
      <c r="K107" s="42">
        <v>1</v>
      </c>
      <c r="L107" s="42">
        <v>8</v>
      </c>
      <c r="M107" s="42"/>
      <c r="N107" s="42"/>
      <c r="O107" s="177"/>
      <c r="P107" s="177"/>
      <c r="Q107" s="138" t="s">
        <v>11</v>
      </c>
      <c r="R107" s="126" t="s">
        <v>799</v>
      </c>
      <c r="S107" s="138" t="s">
        <v>1003</v>
      </c>
      <c r="T107" s="26">
        <v>977</v>
      </c>
    </row>
    <row r="108" spans="1:20" ht="78.75">
      <c r="A108" s="131">
        <v>94</v>
      </c>
      <c r="B108" s="133" t="s">
        <v>593</v>
      </c>
      <c r="C108" s="5" t="s">
        <v>21</v>
      </c>
      <c r="D108" s="6" t="s">
        <v>598</v>
      </c>
      <c r="E108" s="7" t="s">
        <v>10</v>
      </c>
      <c r="F108" s="10">
        <v>20</v>
      </c>
      <c r="G108" s="10"/>
      <c r="H108" s="10"/>
      <c r="I108" s="10">
        <v>2</v>
      </c>
      <c r="J108" s="10">
        <f t="shared" si="1"/>
        <v>2.2000000000000002</v>
      </c>
      <c r="K108" s="10"/>
      <c r="L108" s="10"/>
      <c r="M108" s="10"/>
      <c r="N108" s="10"/>
      <c r="O108" s="170"/>
      <c r="P108" s="170"/>
      <c r="Q108" s="8" t="s">
        <v>11</v>
      </c>
      <c r="R108" s="126" t="s">
        <v>799</v>
      </c>
      <c r="S108" s="8" t="s">
        <v>567</v>
      </c>
      <c r="T108" s="26">
        <v>974</v>
      </c>
    </row>
    <row r="109" spans="1:20" ht="78.75">
      <c r="A109" s="131">
        <v>95</v>
      </c>
      <c r="B109" s="133" t="s">
        <v>593</v>
      </c>
      <c r="C109" s="5" t="s">
        <v>23</v>
      </c>
      <c r="D109" s="6" t="s">
        <v>24</v>
      </c>
      <c r="E109" s="7" t="s">
        <v>10</v>
      </c>
      <c r="F109" s="10">
        <v>27</v>
      </c>
      <c r="G109" s="10"/>
      <c r="H109" s="10"/>
      <c r="I109" s="10">
        <v>6</v>
      </c>
      <c r="J109" s="10">
        <f t="shared" si="1"/>
        <v>6.6000000000000005</v>
      </c>
      <c r="K109" s="10">
        <v>1</v>
      </c>
      <c r="L109" s="10">
        <v>8</v>
      </c>
      <c r="M109" s="10"/>
      <c r="N109" s="10"/>
      <c r="O109" s="170"/>
      <c r="P109" s="170"/>
      <c r="Q109" s="8" t="s">
        <v>11</v>
      </c>
      <c r="R109" s="126" t="s">
        <v>799</v>
      </c>
      <c r="S109" s="8" t="s">
        <v>25</v>
      </c>
      <c r="T109" s="26">
        <v>333</v>
      </c>
    </row>
    <row r="110" spans="1:20" ht="78.75">
      <c r="A110" s="131">
        <v>96</v>
      </c>
      <c r="B110" s="133" t="s">
        <v>593</v>
      </c>
      <c r="C110" s="5" t="s">
        <v>18</v>
      </c>
      <c r="D110" s="6" t="s">
        <v>19</v>
      </c>
      <c r="E110" s="7" t="s">
        <v>10</v>
      </c>
      <c r="F110" s="10">
        <v>25</v>
      </c>
      <c r="G110" s="10"/>
      <c r="H110" s="10">
        <v>1</v>
      </c>
      <c r="I110" s="10">
        <v>7</v>
      </c>
      <c r="J110" s="10">
        <f t="shared" si="1"/>
        <v>7.7000000000000011</v>
      </c>
      <c r="K110" s="10">
        <v>1</v>
      </c>
      <c r="L110" s="10">
        <v>8</v>
      </c>
      <c r="M110" s="10"/>
      <c r="N110" s="10"/>
      <c r="O110" s="170"/>
      <c r="P110" s="170"/>
      <c r="Q110" s="8" t="s">
        <v>11</v>
      </c>
      <c r="R110" s="126" t="s">
        <v>799</v>
      </c>
      <c r="S110" s="8" t="s">
        <v>551</v>
      </c>
      <c r="T110" s="206" t="s">
        <v>1004</v>
      </c>
    </row>
    <row r="111" spans="1:20" ht="78.75">
      <c r="A111" s="131">
        <v>97</v>
      </c>
      <c r="B111" s="133" t="s">
        <v>593</v>
      </c>
      <c r="C111" s="5" t="s">
        <v>8</v>
      </c>
      <c r="D111" s="6" t="s">
        <v>9</v>
      </c>
      <c r="E111" s="105" t="s">
        <v>10</v>
      </c>
      <c r="F111" s="10">
        <v>8</v>
      </c>
      <c r="G111" s="10"/>
      <c r="H111" s="10"/>
      <c r="I111" s="10">
        <v>4</v>
      </c>
      <c r="J111" s="10">
        <f t="shared" si="1"/>
        <v>4.4000000000000004</v>
      </c>
      <c r="K111" s="10"/>
      <c r="L111" s="10"/>
      <c r="M111" s="10"/>
      <c r="N111" s="10"/>
      <c r="O111" s="170"/>
      <c r="P111" s="170"/>
      <c r="Q111" s="8" t="s">
        <v>11</v>
      </c>
      <c r="R111" s="126" t="s">
        <v>799</v>
      </c>
      <c r="S111" s="8" t="s">
        <v>12</v>
      </c>
      <c r="T111" s="206" t="s">
        <v>1005</v>
      </c>
    </row>
    <row r="112" spans="1:20" ht="78.75">
      <c r="A112" s="131">
        <v>98</v>
      </c>
      <c r="B112" s="133" t="s">
        <v>593</v>
      </c>
      <c r="C112" s="5" t="s">
        <v>13</v>
      </c>
      <c r="D112" s="6" t="s">
        <v>14</v>
      </c>
      <c r="E112" s="7" t="s">
        <v>10</v>
      </c>
      <c r="F112" s="10">
        <v>24</v>
      </c>
      <c r="G112" s="10"/>
      <c r="H112" s="10"/>
      <c r="I112" s="10">
        <v>6</v>
      </c>
      <c r="J112" s="10">
        <f t="shared" si="1"/>
        <v>6.6000000000000005</v>
      </c>
      <c r="K112" s="10"/>
      <c r="L112" s="10"/>
      <c r="M112" s="10"/>
      <c r="N112" s="10"/>
      <c r="O112" s="170"/>
      <c r="P112" s="170"/>
      <c r="Q112" s="8" t="s">
        <v>11</v>
      </c>
      <c r="R112" s="126" t="s">
        <v>799</v>
      </c>
      <c r="S112" s="8" t="s">
        <v>1061</v>
      </c>
      <c r="T112" s="26">
        <v>324</v>
      </c>
    </row>
    <row r="113" spans="1:20" ht="123.75">
      <c r="A113" s="131">
        <v>99</v>
      </c>
      <c r="B113" s="133" t="s">
        <v>593</v>
      </c>
      <c r="C113" s="5" t="s">
        <v>15</v>
      </c>
      <c r="D113" s="6" t="s">
        <v>16</v>
      </c>
      <c r="E113" s="7" t="s">
        <v>17</v>
      </c>
      <c r="F113" s="10">
        <v>69</v>
      </c>
      <c r="G113" s="10"/>
      <c r="H113" s="10">
        <v>1</v>
      </c>
      <c r="I113" s="10">
        <v>10</v>
      </c>
      <c r="J113" s="10">
        <f t="shared" si="1"/>
        <v>11</v>
      </c>
      <c r="K113" s="10">
        <v>1</v>
      </c>
      <c r="L113" s="10">
        <v>8</v>
      </c>
      <c r="M113" s="10"/>
      <c r="N113" s="10"/>
      <c r="O113" s="170"/>
      <c r="P113" s="170"/>
      <c r="Q113" s="8" t="s">
        <v>11</v>
      </c>
      <c r="R113" s="126" t="s">
        <v>799</v>
      </c>
      <c r="S113" s="8" t="s">
        <v>845</v>
      </c>
      <c r="T113" s="206" t="s">
        <v>1062</v>
      </c>
    </row>
    <row r="114" spans="1:20" ht="93" customHeight="1">
      <c r="A114" s="131">
        <v>100</v>
      </c>
      <c r="B114" s="133" t="s">
        <v>593</v>
      </c>
      <c r="C114" s="5" t="s">
        <v>607</v>
      </c>
      <c r="D114" s="6" t="s">
        <v>1160</v>
      </c>
      <c r="E114" s="7" t="s">
        <v>17</v>
      </c>
      <c r="F114" s="10">
        <v>137</v>
      </c>
      <c r="G114" s="10"/>
      <c r="H114" s="10"/>
      <c r="I114" s="10">
        <v>7</v>
      </c>
      <c r="J114" s="10">
        <f t="shared" si="1"/>
        <v>7.7000000000000011</v>
      </c>
      <c r="K114" s="10">
        <v>1</v>
      </c>
      <c r="L114" s="10">
        <v>8</v>
      </c>
      <c r="M114" s="10"/>
      <c r="N114" s="10"/>
      <c r="O114" s="170"/>
      <c r="P114" s="170"/>
      <c r="Q114" s="8" t="s">
        <v>11</v>
      </c>
      <c r="R114" s="126" t="s">
        <v>799</v>
      </c>
      <c r="S114" s="8" t="s">
        <v>825</v>
      </c>
      <c r="T114" s="26">
        <v>1436</v>
      </c>
    </row>
    <row r="115" spans="1:20" ht="78.75">
      <c r="A115" s="131">
        <v>101</v>
      </c>
      <c r="B115" s="133" t="s">
        <v>593</v>
      </c>
      <c r="C115" s="5" t="s">
        <v>1063</v>
      </c>
      <c r="D115" s="6" t="s">
        <v>263</v>
      </c>
      <c r="E115" s="22" t="s">
        <v>20</v>
      </c>
      <c r="F115" s="22">
        <v>6</v>
      </c>
      <c r="G115" s="22"/>
      <c r="H115" s="22"/>
      <c r="I115" s="22">
        <v>1</v>
      </c>
      <c r="J115" s="10">
        <f t="shared" si="1"/>
        <v>1.1000000000000001</v>
      </c>
      <c r="K115" s="23"/>
      <c r="L115" s="23"/>
      <c r="M115" s="10"/>
      <c r="N115" s="10"/>
      <c r="O115" s="170"/>
      <c r="P115" s="170"/>
      <c r="Q115" s="21" t="s">
        <v>11</v>
      </c>
      <c r="R115" s="126" t="s">
        <v>801</v>
      </c>
      <c r="S115" s="8" t="s">
        <v>274</v>
      </c>
      <c r="T115" s="26">
        <v>39</v>
      </c>
    </row>
    <row r="116" spans="1:20" ht="78.75">
      <c r="A116" s="131">
        <v>102</v>
      </c>
      <c r="B116" s="133" t="s">
        <v>593</v>
      </c>
      <c r="C116" s="5" t="s">
        <v>198</v>
      </c>
      <c r="D116" s="6" t="s">
        <v>199</v>
      </c>
      <c r="E116" s="22" t="s">
        <v>20</v>
      </c>
      <c r="F116" s="22">
        <v>6</v>
      </c>
      <c r="G116" s="22"/>
      <c r="H116" s="22"/>
      <c r="I116" s="22">
        <v>1</v>
      </c>
      <c r="J116" s="10">
        <f t="shared" si="1"/>
        <v>1.1000000000000001</v>
      </c>
      <c r="K116" s="23"/>
      <c r="L116" s="23"/>
      <c r="M116" s="10"/>
      <c r="N116" s="10"/>
      <c r="O116" s="170"/>
      <c r="P116" s="170"/>
      <c r="Q116" s="21" t="s">
        <v>200</v>
      </c>
      <c r="R116" s="126" t="s">
        <v>799</v>
      </c>
      <c r="S116" s="8" t="s">
        <v>201</v>
      </c>
      <c r="T116" s="26">
        <v>43</v>
      </c>
    </row>
    <row r="117" spans="1:20" ht="78.75">
      <c r="A117" s="131">
        <v>103</v>
      </c>
      <c r="B117" s="133" t="s">
        <v>593</v>
      </c>
      <c r="C117" s="5" t="s">
        <v>568</v>
      </c>
      <c r="D117" s="6" t="s">
        <v>569</v>
      </c>
      <c r="E117" s="22" t="s">
        <v>10</v>
      </c>
      <c r="F117" s="22">
        <v>20</v>
      </c>
      <c r="G117" s="22"/>
      <c r="H117" s="22"/>
      <c r="I117" s="22">
        <v>3</v>
      </c>
      <c r="J117" s="10">
        <f t="shared" si="1"/>
        <v>3.3000000000000003</v>
      </c>
      <c r="K117" s="10"/>
      <c r="L117" s="10"/>
      <c r="M117" s="10"/>
      <c r="N117" s="10"/>
      <c r="O117" s="170"/>
      <c r="P117" s="170"/>
      <c r="Q117" s="21" t="s">
        <v>11</v>
      </c>
      <c r="R117" s="126" t="s">
        <v>802</v>
      </c>
      <c r="S117" s="8" t="s">
        <v>1064</v>
      </c>
      <c r="T117" s="26">
        <v>927</v>
      </c>
    </row>
    <row r="118" spans="1:20" ht="78.75">
      <c r="A118" s="131">
        <v>104</v>
      </c>
      <c r="B118" s="133" t="s">
        <v>593</v>
      </c>
      <c r="C118" s="5" t="s">
        <v>1065</v>
      </c>
      <c r="D118" s="6" t="s">
        <v>190</v>
      </c>
      <c r="E118" s="22" t="s">
        <v>10</v>
      </c>
      <c r="F118" s="22">
        <v>4.5</v>
      </c>
      <c r="G118" s="22"/>
      <c r="H118" s="22"/>
      <c r="I118" s="22">
        <v>2</v>
      </c>
      <c r="J118" s="10">
        <f t="shared" si="1"/>
        <v>2.2000000000000002</v>
      </c>
      <c r="K118" s="23"/>
      <c r="L118" s="23"/>
      <c r="M118" s="10"/>
      <c r="N118" s="10"/>
      <c r="O118" s="170"/>
      <c r="P118" s="170"/>
      <c r="Q118" s="21" t="s">
        <v>11</v>
      </c>
      <c r="R118" s="126" t="s">
        <v>799</v>
      </c>
      <c r="S118" s="8" t="s">
        <v>191</v>
      </c>
      <c r="T118" s="26">
        <v>50</v>
      </c>
    </row>
    <row r="119" spans="1:20" ht="78.75">
      <c r="A119" s="131">
        <v>105</v>
      </c>
      <c r="B119" s="133" t="s">
        <v>593</v>
      </c>
      <c r="C119" s="8" t="s">
        <v>1066</v>
      </c>
      <c r="D119" s="6" t="s">
        <v>196</v>
      </c>
      <c r="E119" s="10" t="s">
        <v>10</v>
      </c>
      <c r="F119" s="10">
        <v>4.5</v>
      </c>
      <c r="G119" s="10"/>
      <c r="H119" s="10"/>
      <c r="I119" s="10">
        <v>2</v>
      </c>
      <c r="J119" s="10">
        <f t="shared" si="1"/>
        <v>2.2000000000000002</v>
      </c>
      <c r="K119" s="10"/>
      <c r="L119" s="10"/>
      <c r="M119" s="10"/>
      <c r="N119" s="10"/>
      <c r="O119" s="170"/>
      <c r="P119" s="170"/>
      <c r="Q119" s="8" t="s">
        <v>11</v>
      </c>
      <c r="R119" s="126" t="s">
        <v>799</v>
      </c>
      <c r="S119" s="8" t="s">
        <v>197</v>
      </c>
      <c r="T119" s="26">
        <v>102</v>
      </c>
    </row>
    <row r="120" spans="1:20" ht="61.5" customHeight="1">
      <c r="A120" s="131">
        <v>106</v>
      </c>
      <c r="B120" s="133" t="s">
        <v>593</v>
      </c>
      <c r="C120" s="5" t="s">
        <v>622</v>
      </c>
      <c r="D120" s="6" t="s">
        <v>535</v>
      </c>
      <c r="E120" s="7" t="s">
        <v>20</v>
      </c>
      <c r="F120" s="10">
        <v>31</v>
      </c>
      <c r="G120" s="10"/>
      <c r="H120" s="10"/>
      <c r="I120" s="10">
        <v>3</v>
      </c>
      <c r="J120" s="10">
        <f t="shared" si="1"/>
        <v>3.3000000000000003</v>
      </c>
      <c r="K120" s="10"/>
      <c r="L120" s="10"/>
      <c r="M120" s="10"/>
      <c r="N120" s="10"/>
      <c r="O120" s="170"/>
      <c r="P120" s="170"/>
      <c r="Q120" s="8" t="s">
        <v>11</v>
      </c>
      <c r="R120" s="126" t="s">
        <v>799</v>
      </c>
      <c r="S120" s="8" t="s">
        <v>536</v>
      </c>
      <c r="T120" s="26">
        <v>168</v>
      </c>
    </row>
    <row r="121" spans="1:20" ht="78.75">
      <c r="A121" s="131">
        <v>107</v>
      </c>
      <c r="B121" s="133" t="s">
        <v>593</v>
      </c>
      <c r="C121" s="5" t="s">
        <v>566</v>
      </c>
      <c r="D121" s="6" t="s">
        <v>192</v>
      </c>
      <c r="E121" s="22" t="s">
        <v>10</v>
      </c>
      <c r="F121" s="22">
        <v>4.5</v>
      </c>
      <c r="G121" s="22"/>
      <c r="H121" s="22"/>
      <c r="I121" s="22">
        <v>1</v>
      </c>
      <c r="J121" s="10">
        <f t="shared" si="1"/>
        <v>1.1000000000000001</v>
      </c>
      <c r="K121" s="23"/>
      <c r="L121" s="23"/>
      <c r="M121" s="10"/>
      <c r="N121" s="10"/>
      <c r="O121" s="170"/>
      <c r="P121" s="170"/>
      <c r="Q121" s="21" t="s">
        <v>11</v>
      </c>
      <c r="R121" s="126" t="s">
        <v>799</v>
      </c>
      <c r="S121" s="8" t="s">
        <v>193</v>
      </c>
      <c r="T121" s="26">
        <v>35</v>
      </c>
    </row>
    <row r="122" spans="1:20" ht="78.75">
      <c r="A122" s="131">
        <v>108</v>
      </c>
      <c r="B122" s="133" t="s">
        <v>593</v>
      </c>
      <c r="C122" s="8" t="s">
        <v>1067</v>
      </c>
      <c r="D122" s="6" t="s">
        <v>194</v>
      </c>
      <c r="E122" s="10" t="s">
        <v>10</v>
      </c>
      <c r="F122" s="10">
        <v>4.5</v>
      </c>
      <c r="G122" s="10"/>
      <c r="H122" s="10"/>
      <c r="I122" s="10">
        <v>1</v>
      </c>
      <c r="J122" s="10">
        <f t="shared" si="1"/>
        <v>1.1000000000000001</v>
      </c>
      <c r="K122" s="10"/>
      <c r="L122" s="10"/>
      <c r="M122" s="10"/>
      <c r="N122" s="10"/>
      <c r="O122" s="170"/>
      <c r="P122" s="170"/>
      <c r="Q122" s="8" t="s">
        <v>11</v>
      </c>
      <c r="R122" s="126" t="s">
        <v>799</v>
      </c>
      <c r="S122" s="8" t="s">
        <v>195</v>
      </c>
      <c r="T122" s="26">
        <v>35</v>
      </c>
    </row>
    <row r="123" spans="1:20" ht="78.75">
      <c r="A123" s="131">
        <v>109</v>
      </c>
      <c r="B123" s="133" t="s">
        <v>593</v>
      </c>
      <c r="C123" s="5" t="s">
        <v>26</v>
      </c>
      <c r="D123" s="6" t="s">
        <v>27</v>
      </c>
      <c r="E123" s="7" t="s">
        <v>10</v>
      </c>
      <c r="F123" s="10">
        <v>4.5</v>
      </c>
      <c r="G123" s="10"/>
      <c r="H123" s="10"/>
      <c r="I123" s="10">
        <v>2</v>
      </c>
      <c r="J123" s="10">
        <f t="shared" si="1"/>
        <v>2.2000000000000002</v>
      </c>
      <c r="K123" s="10"/>
      <c r="L123" s="10"/>
      <c r="M123" s="10"/>
      <c r="N123" s="10"/>
      <c r="O123" s="170"/>
      <c r="P123" s="170"/>
      <c r="Q123" s="8" t="s">
        <v>11</v>
      </c>
      <c r="R123" s="126" t="s">
        <v>799</v>
      </c>
      <c r="S123" s="106" t="s">
        <v>28</v>
      </c>
      <c r="T123" s="26">
        <v>44</v>
      </c>
    </row>
    <row r="124" spans="1:20" ht="78.75">
      <c r="A124" s="131">
        <v>110</v>
      </c>
      <c r="B124" s="133" t="s">
        <v>593</v>
      </c>
      <c r="C124" s="5" t="s">
        <v>605</v>
      </c>
      <c r="D124" s="6" t="s">
        <v>29</v>
      </c>
      <c r="E124" s="7" t="s">
        <v>10</v>
      </c>
      <c r="F124" s="10">
        <v>136</v>
      </c>
      <c r="G124" s="10"/>
      <c r="H124" s="10"/>
      <c r="I124" s="10">
        <v>8</v>
      </c>
      <c r="J124" s="10">
        <f t="shared" si="1"/>
        <v>8.8000000000000007</v>
      </c>
      <c r="K124" s="10">
        <v>1</v>
      </c>
      <c r="L124" s="10">
        <v>8</v>
      </c>
      <c r="M124" s="10"/>
      <c r="N124" s="10"/>
      <c r="O124" s="170"/>
      <c r="P124" s="170"/>
      <c r="Q124" s="8" t="s">
        <v>11</v>
      </c>
      <c r="R124" s="126" t="s">
        <v>799</v>
      </c>
      <c r="S124" s="8" t="s">
        <v>1068</v>
      </c>
      <c r="T124" s="26">
        <v>982</v>
      </c>
    </row>
    <row r="125" spans="1:20" ht="78.75">
      <c r="A125" s="131">
        <v>111</v>
      </c>
      <c r="B125" s="133" t="s">
        <v>593</v>
      </c>
      <c r="C125" s="8" t="s">
        <v>1069</v>
      </c>
      <c r="D125" s="6" t="s">
        <v>202</v>
      </c>
      <c r="E125" s="7" t="s">
        <v>10</v>
      </c>
      <c r="F125" s="10">
        <v>4.5</v>
      </c>
      <c r="G125" s="10"/>
      <c r="H125" s="10"/>
      <c r="I125" s="10">
        <v>2</v>
      </c>
      <c r="J125" s="10">
        <f t="shared" si="1"/>
        <v>2.2000000000000002</v>
      </c>
      <c r="K125" s="23"/>
      <c r="L125" s="23"/>
      <c r="M125" s="10"/>
      <c r="N125" s="10"/>
      <c r="O125" s="170"/>
      <c r="P125" s="170"/>
      <c r="Q125" s="8" t="s">
        <v>11</v>
      </c>
      <c r="R125" s="161" t="s">
        <v>803</v>
      </c>
      <c r="S125" s="8" t="s">
        <v>614</v>
      </c>
      <c r="T125" s="26">
        <v>31</v>
      </c>
    </row>
    <row r="126" spans="1:20" ht="78.75">
      <c r="A126" s="131">
        <v>112</v>
      </c>
      <c r="B126" s="162"/>
      <c r="C126" s="136" t="s">
        <v>113</v>
      </c>
      <c r="D126" s="137" t="s">
        <v>114</v>
      </c>
      <c r="E126" s="105" t="s">
        <v>10</v>
      </c>
      <c r="F126" s="42">
        <v>12</v>
      </c>
      <c r="G126" s="42"/>
      <c r="H126" s="42"/>
      <c r="I126" s="42">
        <v>3</v>
      </c>
      <c r="J126" s="10">
        <f t="shared" si="1"/>
        <v>3.3000000000000003</v>
      </c>
      <c r="K126" s="160"/>
      <c r="L126" s="160"/>
      <c r="M126" s="42"/>
      <c r="N126" s="42"/>
      <c r="O126" s="177"/>
      <c r="P126" s="177"/>
      <c r="Q126" s="138" t="s">
        <v>11</v>
      </c>
      <c r="R126" s="126" t="s">
        <v>799</v>
      </c>
      <c r="S126" s="138" t="s">
        <v>115</v>
      </c>
      <c r="T126" s="26">
        <v>92</v>
      </c>
    </row>
    <row r="127" spans="1:20" ht="78.75">
      <c r="A127" s="131">
        <v>113</v>
      </c>
      <c r="B127" s="162" t="s">
        <v>595</v>
      </c>
      <c r="C127" s="136" t="s">
        <v>1100</v>
      </c>
      <c r="D127" s="231" t="s">
        <v>1099</v>
      </c>
      <c r="E127" s="10" t="s">
        <v>20</v>
      </c>
      <c r="F127" s="42">
        <v>4.5</v>
      </c>
      <c r="G127" s="42"/>
      <c r="H127" s="42"/>
      <c r="I127" s="42">
        <v>2</v>
      </c>
      <c r="J127" s="10">
        <f t="shared" si="1"/>
        <v>2.2000000000000002</v>
      </c>
      <c r="K127" s="160"/>
      <c r="L127" s="160"/>
      <c r="M127" s="42"/>
      <c r="N127" s="42"/>
      <c r="O127" s="177"/>
      <c r="P127" s="177"/>
      <c r="Q127" s="138" t="s">
        <v>258</v>
      </c>
      <c r="R127" s="126"/>
      <c r="S127" s="138" t="s">
        <v>1101</v>
      </c>
      <c r="T127" s="26">
        <v>28</v>
      </c>
    </row>
    <row r="128" spans="1:20" ht="78.75">
      <c r="A128" s="131">
        <v>114</v>
      </c>
      <c r="B128" s="162" t="s">
        <v>596</v>
      </c>
      <c r="C128" s="136" t="s">
        <v>1119</v>
      </c>
      <c r="D128" s="231" t="s">
        <v>1120</v>
      </c>
      <c r="E128" s="10" t="s">
        <v>20</v>
      </c>
      <c r="F128" s="42">
        <v>2</v>
      </c>
      <c r="G128" s="242"/>
      <c r="H128" s="242"/>
      <c r="I128" s="112">
        <v>2</v>
      </c>
      <c r="J128" s="10">
        <f t="shared" si="1"/>
        <v>2.2000000000000002</v>
      </c>
      <c r="K128" s="160"/>
      <c r="L128" s="160"/>
      <c r="M128" s="42"/>
      <c r="N128" s="42"/>
      <c r="O128" s="177"/>
      <c r="P128" s="177"/>
      <c r="Q128" s="138" t="s">
        <v>258</v>
      </c>
      <c r="S128" s="117" t="s">
        <v>1127</v>
      </c>
      <c r="T128" s="26"/>
    </row>
    <row r="129" spans="1:20" ht="78.75">
      <c r="A129" s="131">
        <v>115</v>
      </c>
      <c r="B129" s="162" t="s">
        <v>596</v>
      </c>
      <c r="C129" s="136" t="s">
        <v>1121</v>
      </c>
      <c r="D129" s="243" t="s">
        <v>1122</v>
      </c>
      <c r="E129" s="10" t="s">
        <v>20</v>
      </c>
      <c r="F129" s="42">
        <v>2</v>
      </c>
      <c r="G129" s="217"/>
      <c r="H129" s="217"/>
      <c r="I129" s="112">
        <v>2</v>
      </c>
      <c r="J129" s="10">
        <f t="shared" si="1"/>
        <v>2.2000000000000002</v>
      </c>
      <c r="K129" s="160"/>
      <c r="L129" s="160"/>
      <c r="M129" s="42"/>
      <c r="N129" s="42"/>
      <c r="O129" s="177"/>
      <c r="P129" s="177"/>
      <c r="Q129" s="138" t="s">
        <v>258</v>
      </c>
      <c r="R129" s="126" t="s">
        <v>799</v>
      </c>
      <c r="S129" s="117" t="s">
        <v>1128</v>
      </c>
      <c r="T129" s="26"/>
    </row>
    <row r="130" spans="1:20" ht="78.75">
      <c r="A130" s="131">
        <v>116</v>
      </c>
      <c r="B130" s="162" t="s">
        <v>596</v>
      </c>
      <c r="C130" s="136" t="s">
        <v>1123</v>
      </c>
      <c r="D130" s="243" t="s">
        <v>1124</v>
      </c>
      <c r="E130" s="10" t="s">
        <v>20</v>
      </c>
      <c r="F130" s="42">
        <v>2</v>
      </c>
      <c r="G130" s="217"/>
      <c r="H130" s="217"/>
      <c r="I130" s="112">
        <v>2</v>
      </c>
      <c r="J130" s="10">
        <f t="shared" si="1"/>
        <v>2.2000000000000002</v>
      </c>
      <c r="K130" s="160"/>
      <c r="L130" s="160"/>
      <c r="M130" s="42"/>
      <c r="N130" s="42"/>
      <c r="O130" s="177"/>
      <c r="P130" s="177"/>
      <c r="Q130" s="138" t="s">
        <v>258</v>
      </c>
      <c r="R130" s="126" t="s">
        <v>799</v>
      </c>
      <c r="S130" s="117" t="s">
        <v>1129</v>
      </c>
      <c r="T130" s="26"/>
    </row>
    <row r="131" spans="1:20" ht="78.75">
      <c r="A131" s="131">
        <v>117</v>
      </c>
      <c r="B131" s="162" t="s">
        <v>596</v>
      </c>
      <c r="C131" s="136" t="s">
        <v>1125</v>
      </c>
      <c r="D131" s="243" t="s">
        <v>1126</v>
      </c>
      <c r="E131" s="10" t="s">
        <v>20</v>
      </c>
      <c r="F131" s="42">
        <v>2</v>
      </c>
      <c r="G131" s="217"/>
      <c r="H131" s="217"/>
      <c r="I131" s="112">
        <v>2</v>
      </c>
      <c r="J131" s="10">
        <f t="shared" si="1"/>
        <v>2.2000000000000002</v>
      </c>
      <c r="K131" s="160"/>
      <c r="L131" s="160"/>
      <c r="M131" s="42"/>
      <c r="N131" s="42"/>
      <c r="O131" s="177"/>
      <c r="P131" s="177"/>
      <c r="Q131" s="138" t="s">
        <v>258</v>
      </c>
      <c r="R131" s="126" t="s">
        <v>799</v>
      </c>
      <c r="S131" s="117" t="s">
        <v>1130</v>
      </c>
      <c r="T131" s="26"/>
    </row>
    <row r="132" spans="1:20" ht="78.75">
      <c r="A132" s="131">
        <v>118</v>
      </c>
      <c r="B132" s="162" t="s">
        <v>596</v>
      </c>
      <c r="C132" s="136" t="s">
        <v>1131</v>
      </c>
      <c r="D132" s="243" t="s">
        <v>1137</v>
      </c>
      <c r="E132" s="10" t="s">
        <v>20</v>
      </c>
      <c r="F132" s="42">
        <v>2</v>
      </c>
      <c r="G132" s="217"/>
      <c r="H132" s="217"/>
      <c r="I132" s="112">
        <v>2</v>
      </c>
      <c r="J132" s="10">
        <f t="shared" si="1"/>
        <v>2.2000000000000002</v>
      </c>
      <c r="K132" s="160"/>
      <c r="L132" s="160"/>
      <c r="M132" s="42"/>
      <c r="N132" s="42"/>
      <c r="O132" s="177"/>
      <c r="P132" s="177"/>
      <c r="Q132" s="138" t="s">
        <v>258</v>
      </c>
      <c r="R132" s="126" t="s">
        <v>799</v>
      </c>
      <c r="S132" s="138" t="s">
        <v>1132</v>
      </c>
      <c r="T132" s="26"/>
    </row>
    <row r="133" spans="1:20" ht="78.75">
      <c r="A133" s="131">
        <v>119</v>
      </c>
      <c r="B133" s="162" t="s">
        <v>596</v>
      </c>
      <c r="C133" s="136" t="s">
        <v>1133</v>
      </c>
      <c r="D133" s="243" t="s">
        <v>1138</v>
      </c>
      <c r="E133" s="10" t="s">
        <v>20</v>
      </c>
      <c r="F133" s="42">
        <v>2</v>
      </c>
      <c r="G133" s="217"/>
      <c r="H133" s="217"/>
      <c r="I133" s="112">
        <v>2</v>
      </c>
      <c r="J133" s="10">
        <f t="shared" si="1"/>
        <v>2.2000000000000002</v>
      </c>
      <c r="K133" s="160"/>
      <c r="L133" s="160"/>
      <c r="M133" s="42"/>
      <c r="N133" s="42"/>
      <c r="O133" s="177"/>
      <c r="P133" s="177"/>
      <c r="Q133" s="138" t="s">
        <v>258</v>
      </c>
      <c r="R133" s="126" t="s">
        <v>799</v>
      </c>
      <c r="S133" s="138" t="s">
        <v>1134</v>
      </c>
      <c r="T133" s="26"/>
    </row>
    <row r="134" spans="1:20" ht="78.75">
      <c r="A134" s="131">
        <v>120</v>
      </c>
      <c r="B134" s="162" t="s">
        <v>596</v>
      </c>
      <c r="C134" s="136" t="s">
        <v>1135</v>
      </c>
      <c r="D134" s="243" t="s">
        <v>1139</v>
      </c>
      <c r="E134" s="10" t="s">
        <v>20</v>
      </c>
      <c r="F134" s="42">
        <v>2</v>
      </c>
      <c r="G134" s="217"/>
      <c r="H134" s="217"/>
      <c r="I134" s="112">
        <v>2</v>
      </c>
      <c r="J134" s="10">
        <f t="shared" si="1"/>
        <v>2.2000000000000002</v>
      </c>
      <c r="K134" s="160"/>
      <c r="L134" s="160"/>
      <c r="M134" s="42"/>
      <c r="N134" s="42"/>
      <c r="O134" s="177"/>
      <c r="P134" s="177"/>
      <c r="Q134" s="138" t="s">
        <v>258</v>
      </c>
      <c r="R134" s="126" t="s">
        <v>799</v>
      </c>
      <c r="S134" s="138" t="s">
        <v>1136</v>
      </c>
      <c r="T134" s="26"/>
    </row>
    <row r="135" spans="1:20" ht="78.75">
      <c r="A135" s="245">
        <v>121</v>
      </c>
      <c r="B135" s="246" t="s">
        <v>595</v>
      </c>
      <c r="C135" s="247" t="s">
        <v>1148</v>
      </c>
      <c r="D135" s="264" t="s">
        <v>1149</v>
      </c>
      <c r="E135" s="109" t="s">
        <v>20</v>
      </c>
      <c r="F135" s="211">
        <v>2</v>
      </c>
      <c r="G135" s="220"/>
      <c r="H135" s="220"/>
      <c r="I135" s="123">
        <v>1</v>
      </c>
      <c r="J135" s="10">
        <f t="shared" si="1"/>
        <v>1.1000000000000001</v>
      </c>
      <c r="K135" s="248"/>
      <c r="L135" s="248"/>
      <c r="M135" s="211"/>
      <c r="N135" s="211"/>
      <c r="O135" s="249"/>
      <c r="P135" s="249"/>
      <c r="Q135" s="250" t="s">
        <v>1150</v>
      </c>
      <c r="R135" s="197"/>
      <c r="S135" s="250" t="s">
        <v>1151</v>
      </c>
      <c r="T135" s="251"/>
    </row>
    <row r="136" spans="1:20" ht="78.75">
      <c r="A136" s="131">
        <v>122</v>
      </c>
      <c r="B136" s="151" t="s">
        <v>618</v>
      </c>
      <c r="C136" s="227" t="s">
        <v>1153</v>
      </c>
      <c r="D136" s="265" t="s">
        <v>1154</v>
      </c>
      <c r="E136" s="10" t="s">
        <v>10</v>
      </c>
      <c r="F136" s="10">
        <v>4.5</v>
      </c>
      <c r="G136" s="10"/>
      <c r="H136" s="10"/>
      <c r="I136" s="10">
        <v>3</v>
      </c>
      <c r="J136" s="10">
        <f t="shared" si="1"/>
        <v>3.3000000000000003</v>
      </c>
      <c r="K136" s="23"/>
      <c r="L136" s="23"/>
      <c r="M136" s="10"/>
      <c r="N136" s="10"/>
      <c r="O136" s="170"/>
      <c r="P136" s="170"/>
      <c r="Q136" s="8" t="s">
        <v>11</v>
      </c>
      <c r="R136" s="126" t="s">
        <v>799</v>
      </c>
      <c r="S136" s="106" t="s">
        <v>1152</v>
      </c>
      <c r="T136" s="244">
        <v>85</v>
      </c>
    </row>
    <row r="137" spans="1:20" ht="78.75">
      <c r="A137" s="134">
        <v>123</v>
      </c>
      <c r="B137" s="152" t="s">
        <v>618</v>
      </c>
      <c r="C137" s="268" t="s">
        <v>1223</v>
      </c>
      <c r="D137" s="271" t="s">
        <v>1224</v>
      </c>
      <c r="E137" s="42" t="s">
        <v>17</v>
      </c>
      <c r="F137" s="42">
        <v>5</v>
      </c>
      <c r="G137" s="42"/>
      <c r="H137" s="42"/>
      <c r="I137" s="42">
        <v>1</v>
      </c>
      <c r="J137" s="42">
        <f t="shared" si="1"/>
        <v>1.1000000000000001</v>
      </c>
      <c r="K137" s="41"/>
      <c r="L137" s="41"/>
      <c r="M137" s="42"/>
      <c r="N137" s="42"/>
      <c r="O137" s="177"/>
      <c r="P137" s="177"/>
      <c r="Q137" s="8" t="s">
        <v>258</v>
      </c>
      <c r="R137" s="269"/>
      <c r="S137" s="168" t="s">
        <v>1225</v>
      </c>
      <c r="T137" s="270"/>
    </row>
    <row r="138" spans="1:20" ht="41.25" customHeight="1">
      <c r="A138" s="134">
        <v>124</v>
      </c>
      <c r="B138" s="152" t="s">
        <v>596</v>
      </c>
      <c r="C138" s="268" t="s">
        <v>1230</v>
      </c>
      <c r="D138" s="274" t="s">
        <v>1231</v>
      </c>
      <c r="E138" s="42" t="s">
        <v>20</v>
      </c>
      <c r="F138" s="42"/>
      <c r="G138" s="42"/>
      <c r="H138" s="42"/>
      <c r="I138" s="42">
        <v>1</v>
      </c>
      <c r="J138" s="273">
        <v>45292</v>
      </c>
      <c r="K138" s="41"/>
      <c r="L138" s="41"/>
      <c r="M138" s="42"/>
      <c r="N138" s="42"/>
      <c r="O138" s="177"/>
      <c r="P138" s="177"/>
      <c r="Q138" s="8" t="s">
        <v>200</v>
      </c>
      <c r="R138" s="269" t="s">
        <v>1232</v>
      </c>
      <c r="S138" s="168" t="s">
        <v>1233</v>
      </c>
      <c r="T138" s="270"/>
    </row>
    <row r="139" spans="1:20">
      <c r="A139" s="177"/>
      <c r="B139" s="177"/>
      <c r="C139" s="136"/>
      <c r="D139" s="6"/>
      <c r="E139" s="40"/>
      <c r="F139" s="40"/>
      <c r="G139" s="40"/>
      <c r="H139" s="40"/>
      <c r="I139" s="252">
        <f>SUM(I15:I135)</f>
        <v>433</v>
      </c>
      <c r="J139" s="252">
        <f>SUM(J15:J138)</f>
        <v>45772.7</v>
      </c>
      <c r="K139" s="253">
        <f>SUM(K15:K134)</f>
        <v>34</v>
      </c>
      <c r="L139" s="253">
        <f>SUM(L15:L134)</f>
        <v>272</v>
      </c>
      <c r="M139" s="254">
        <f>SUM(M111:M126)</f>
        <v>0</v>
      </c>
      <c r="N139" s="254">
        <f>SUM(N111:N126)</f>
        <v>0</v>
      </c>
      <c r="O139" s="177">
        <f>SUM(O111:O126)</f>
        <v>0</v>
      </c>
      <c r="P139" s="177"/>
      <c r="Q139" s="44"/>
      <c r="R139" s="44"/>
      <c r="S139" s="255"/>
      <c r="T139" s="256"/>
    </row>
    <row r="140" spans="1:20">
      <c r="A140" s="170"/>
      <c r="B140" s="170"/>
      <c r="C140" s="5"/>
      <c r="D140" s="6"/>
      <c r="E140" s="22"/>
      <c r="F140" s="22"/>
      <c r="G140" s="22"/>
      <c r="H140" s="22"/>
      <c r="I140" s="22"/>
      <c r="J140" s="22"/>
      <c r="K140" s="23"/>
      <c r="L140" s="23"/>
      <c r="M140" s="10"/>
      <c r="N140" s="10"/>
      <c r="O140" s="170"/>
      <c r="P140" s="170"/>
      <c r="Q140" s="21"/>
      <c r="R140" s="21"/>
      <c r="S140" s="110"/>
      <c r="T140" s="26"/>
    </row>
    <row r="141" spans="1:20">
      <c r="A141" s="78"/>
      <c r="B141" s="78"/>
      <c r="C141" s="17"/>
      <c r="D141" s="13"/>
      <c r="E141" s="18"/>
      <c r="F141" s="18"/>
      <c r="G141" s="18"/>
      <c r="H141" s="18"/>
      <c r="I141" s="19"/>
      <c r="J141" s="19"/>
      <c r="K141" s="15"/>
      <c r="L141" s="15"/>
      <c r="M141" s="11"/>
      <c r="N141" s="11"/>
      <c r="O141" s="78"/>
      <c r="P141" s="78"/>
      <c r="Q141" s="20"/>
      <c r="R141" s="20"/>
      <c r="S141" s="16"/>
    </row>
  </sheetData>
  <autoFilter ref="A11:S139">
    <filterColumn colId="1"/>
    <filterColumn colId="2" showButton="0"/>
    <filterColumn colId="4" showButton="0"/>
    <filterColumn colId="5" showButton="0"/>
    <filterColumn colId="6" hiddenButton="1" showButton="0"/>
    <filterColumn colId="7" hiddenButton="1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7"/>
  </autoFilter>
  <mergeCells count="20">
    <mergeCell ref="A11:A13"/>
    <mergeCell ref="A14:S14"/>
    <mergeCell ref="E12:E13"/>
    <mergeCell ref="D12:D13"/>
    <mergeCell ref="C12:C13"/>
    <mergeCell ref="B12:B13"/>
    <mergeCell ref="S11:S13"/>
    <mergeCell ref="Q11:Q13"/>
    <mergeCell ref="E11:P11"/>
    <mergeCell ref="C11:D11"/>
    <mergeCell ref="R11:R13"/>
    <mergeCell ref="M12:N12"/>
    <mergeCell ref="O12:P12"/>
    <mergeCell ref="I12:J12"/>
    <mergeCell ref="G12:H12"/>
    <mergeCell ref="Q2:S8"/>
    <mergeCell ref="E9:P10"/>
    <mergeCell ref="B2:E8"/>
    <mergeCell ref="F12:F13"/>
    <mergeCell ref="K12:L12"/>
  </mergeCells>
  <pageMargins left="0.11811023622047245" right="0" top="0.74803149606299213" bottom="0" header="0.31496062992125984" footer="0.31496062992125984"/>
  <pageSetup paperSize="9" scale="75" orientation="landscape" horizontalDpi="180" verticalDpi="180" r:id="rId1"/>
  <rowBreaks count="8" manualBreakCount="8">
    <brk id="18" max="15" man="1"/>
    <brk id="42" max="15" man="1"/>
    <brk id="52" max="15" man="1"/>
    <brk id="62" max="15" man="1"/>
    <brk id="71" max="15" man="1"/>
    <brk id="83" max="15" man="1"/>
    <brk id="96" max="15" man="1"/>
    <brk id="116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91"/>
  <sheetViews>
    <sheetView topLeftCell="A88" workbookViewId="0">
      <selection activeCell="H93" sqref="H93"/>
    </sheetView>
  </sheetViews>
  <sheetFormatPr defaultRowHeight="15"/>
  <cols>
    <col min="1" max="1" width="4.7109375" customWidth="1"/>
    <col min="2" max="2" width="14.28515625" customWidth="1"/>
    <col min="3" max="3" width="10.5703125" customWidth="1"/>
    <col min="14" max="14" width="20" customWidth="1"/>
    <col min="15" max="15" width="21.140625" customWidth="1"/>
    <col min="16" max="16" width="10" customWidth="1"/>
    <col min="17" max="17" width="9.140625" style="189"/>
  </cols>
  <sheetData>
    <row r="1" spans="1:17" ht="19.5" thickBot="1">
      <c r="A1" s="11"/>
      <c r="B1" s="12"/>
      <c r="C1" s="13"/>
      <c r="D1" s="14"/>
      <c r="E1" s="15"/>
      <c r="F1" s="80" t="s">
        <v>134</v>
      </c>
      <c r="G1" s="80"/>
      <c r="H1" s="80"/>
      <c r="I1" s="81"/>
      <c r="J1" s="11"/>
      <c r="K1" s="11"/>
      <c r="L1" s="15"/>
      <c r="M1" s="15"/>
      <c r="N1" s="16"/>
      <c r="O1" s="82"/>
    </row>
    <row r="2" spans="1:17" ht="15.75" thickTop="1">
      <c r="A2" s="302" t="s">
        <v>0</v>
      </c>
      <c r="B2" s="291" t="s">
        <v>1</v>
      </c>
      <c r="C2" s="293"/>
      <c r="D2" s="291" t="s">
        <v>2</v>
      </c>
      <c r="E2" s="305"/>
      <c r="F2" s="305"/>
      <c r="G2" s="305"/>
      <c r="H2" s="305"/>
      <c r="I2" s="305"/>
      <c r="J2" s="305"/>
      <c r="K2" s="305"/>
      <c r="L2" s="305"/>
      <c r="M2" s="306"/>
      <c r="N2" s="307" t="s">
        <v>785</v>
      </c>
      <c r="O2" s="310" t="s">
        <v>786</v>
      </c>
      <c r="P2" s="300" t="s">
        <v>797</v>
      </c>
      <c r="Q2" s="297" t="s">
        <v>1072</v>
      </c>
    </row>
    <row r="3" spans="1:17">
      <c r="A3" s="303"/>
      <c r="B3" s="278" t="s">
        <v>3</v>
      </c>
      <c r="C3" s="314" t="s">
        <v>632</v>
      </c>
      <c r="D3" s="278" t="s">
        <v>787</v>
      </c>
      <c r="E3" s="278" t="s">
        <v>788</v>
      </c>
      <c r="F3" s="280" t="s">
        <v>4</v>
      </c>
      <c r="G3" s="316"/>
      <c r="H3" s="280" t="s">
        <v>5</v>
      </c>
      <c r="I3" s="316"/>
      <c r="J3" s="280" t="s">
        <v>6</v>
      </c>
      <c r="K3" s="316"/>
      <c r="L3" s="280" t="s">
        <v>7</v>
      </c>
      <c r="M3" s="316"/>
      <c r="N3" s="308"/>
      <c r="O3" s="311"/>
      <c r="P3" s="300"/>
      <c r="Q3" s="298"/>
    </row>
    <row r="4" spans="1:17" ht="91.5">
      <c r="A4" s="304"/>
      <c r="B4" s="313"/>
      <c r="C4" s="315"/>
      <c r="D4" s="315"/>
      <c r="E4" s="315"/>
      <c r="F4" s="83" t="s">
        <v>789</v>
      </c>
      <c r="G4" s="36" t="s">
        <v>790</v>
      </c>
      <c r="H4" s="83" t="s">
        <v>789</v>
      </c>
      <c r="I4" s="36" t="s">
        <v>791</v>
      </c>
      <c r="J4" s="83" t="s">
        <v>789</v>
      </c>
      <c r="K4" s="36" t="s">
        <v>790</v>
      </c>
      <c r="L4" s="83" t="s">
        <v>789</v>
      </c>
      <c r="M4" s="36" t="s">
        <v>791</v>
      </c>
      <c r="N4" s="309"/>
      <c r="O4" s="312"/>
      <c r="P4" s="300"/>
      <c r="Q4" s="299"/>
    </row>
    <row r="5" spans="1:17" ht="20.25">
      <c r="A5" s="301" t="s">
        <v>134</v>
      </c>
      <c r="B5" s="301"/>
      <c r="C5" s="301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Q5" s="26"/>
    </row>
    <row r="6" spans="1:17" ht="78.75">
      <c r="A6" s="94">
        <v>1</v>
      </c>
      <c r="B6" s="45" t="s">
        <v>137</v>
      </c>
      <c r="C6" s="46" t="s">
        <v>633</v>
      </c>
      <c r="D6" s="47" t="s">
        <v>10</v>
      </c>
      <c r="E6" s="48">
        <v>4.5</v>
      </c>
      <c r="F6" s="47">
        <v>1</v>
      </c>
      <c r="G6" s="47">
        <f>F6*1.1</f>
        <v>1.1000000000000001</v>
      </c>
      <c r="H6" s="33"/>
      <c r="I6" s="33"/>
      <c r="J6" s="47"/>
      <c r="K6" s="47"/>
      <c r="L6" s="49"/>
      <c r="M6" s="49"/>
      <c r="N6" s="32" t="s">
        <v>11</v>
      </c>
      <c r="O6" s="32" t="s">
        <v>846</v>
      </c>
      <c r="P6" s="207" t="s">
        <v>804</v>
      </c>
      <c r="Q6" s="26">
        <v>70</v>
      </c>
    </row>
    <row r="7" spans="1:17" ht="78.75">
      <c r="A7" s="94">
        <v>2</v>
      </c>
      <c r="B7" s="50" t="s">
        <v>634</v>
      </c>
      <c r="C7" s="51" t="s">
        <v>635</v>
      </c>
      <c r="D7" s="52" t="s">
        <v>10</v>
      </c>
      <c r="E7" s="53">
        <v>6</v>
      </c>
      <c r="F7" s="53">
        <v>2</v>
      </c>
      <c r="G7" s="47">
        <f t="shared" ref="G7:G70" si="0">F7*1.1</f>
        <v>2.2000000000000002</v>
      </c>
      <c r="H7" s="33"/>
      <c r="I7" s="33"/>
      <c r="J7" s="47"/>
      <c r="K7" s="47"/>
      <c r="L7" s="47"/>
      <c r="M7" s="47"/>
      <c r="N7" s="32" t="s">
        <v>11</v>
      </c>
      <c r="O7" s="32" t="s">
        <v>135</v>
      </c>
      <c r="P7" s="207"/>
      <c r="Q7" s="26">
        <v>156</v>
      </c>
    </row>
    <row r="8" spans="1:17" ht="135">
      <c r="A8" s="94">
        <v>3</v>
      </c>
      <c r="B8" s="50" t="s">
        <v>136</v>
      </c>
      <c r="C8" s="51" t="s">
        <v>636</v>
      </c>
      <c r="D8" s="54" t="s">
        <v>10</v>
      </c>
      <c r="E8" s="53">
        <v>9.75</v>
      </c>
      <c r="F8" s="53">
        <v>3</v>
      </c>
      <c r="G8" s="47">
        <f t="shared" si="0"/>
        <v>3.3000000000000003</v>
      </c>
      <c r="H8" s="33"/>
      <c r="I8" s="33"/>
      <c r="J8" s="47"/>
      <c r="K8" s="47"/>
      <c r="L8" s="47">
        <v>1</v>
      </c>
      <c r="M8" s="47">
        <v>8</v>
      </c>
      <c r="N8" s="32" t="s">
        <v>11</v>
      </c>
      <c r="O8" s="32" t="s">
        <v>847</v>
      </c>
      <c r="P8" s="207" t="s">
        <v>804</v>
      </c>
      <c r="Q8" s="26">
        <v>330</v>
      </c>
    </row>
    <row r="9" spans="1:17" ht="90">
      <c r="A9" s="94">
        <v>4</v>
      </c>
      <c r="B9" s="29" t="s">
        <v>138</v>
      </c>
      <c r="C9" s="55" t="s">
        <v>637</v>
      </c>
      <c r="D9" s="54" t="s">
        <v>10</v>
      </c>
      <c r="E9" s="53">
        <v>4.5</v>
      </c>
      <c r="F9" s="53">
        <v>2</v>
      </c>
      <c r="G9" s="47">
        <f t="shared" si="0"/>
        <v>2.2000000000000002</v>
      </c>
      <c r="H9" s="33"/>
      <c r="I9" s="33"/>
      <c r="J9" s="47"/>
      <c r="K9" s="47"/>
      <c r="L9" s="49"/>
      <c r="M9" s="49"/>
      <c r="N9" s="32" t="s">
        <v>11</v>
      </c>
      <c r="O9" s="32" t="s">
        <v>139</v>
      </c>
      <c r="P9" s="207" t="s">
        <v>804</v>
      </c>
      <c r="Q9" s="26">
        <v>157</v>
      </c>
    </row>
    <row r="10" spans="1:17" ht="78.75">
      <c r="A10" s="95">
        <v>5</v>
      </c>
      <c r="B10" s="29" t="s">
        <v>638</v>
      </c>
      <c r="C10" s="56" t="s">
        <v>639</v>
      </c>
      <c r="D10" s="54" t="s">
        <v>20</v>
      </c>
      <c r="E10" s="53">
        <v>4.5</v>
      </c>
      <c r="F10" s="53">
        <v>1</v>
      </c>
      <c r="G10" s="47">
        <f t="shared" si="0"/>
        <v>1.1000000000000001</v>
      </c>
      <c r="H10" s="84"/>
      <c r="I10" s="85"/>
      <c r="J10" s="86"/>
      <c r="K10" s="87"/>
      <c r="L10" s="86"/>
      <c r="M10" s="87"/>
      <c r="N10" s="32" t="s">
        <v>11</v>
      </c>
      <c r="O10" s="32" t="s">
        <v>640</v>
      </c>
      <c r="P10" s="207" t="s">
        <v>804</v>
      </c>
      <c r="Q10" s="26">
        <v>62</v>
      </c>
    </row>
    <row r="11" spans="1:17" ht="78.75">
      <c r="A11" s="95">
        <v>6</v>
      </c>
      <c r="B11" s="29" t="s">
        <v>641</v>
      </c>
      <c r="C11" s="56" t="s">
        <v>642</v>
      </c>
      <c r="D11" s="54" t="s">
        <v>20</v>
      </c>
      <c r="E11" s="53">
        <v>4.5</v>
      </c>
      <c r="F11" s="53"/>
      <c r="G11" s="47">
        <f t="shared" si="0"/>
        <v>0</v>
      </c>
      <c r="H11" s="84"/>
      <c r="I11" s="85"/>
      <c r="J11" s="53">
        <v>1</v>
      </c>
      <c r="K11" s="53">
        <v>0.8</v>
      </c>
      <c r="L11" s="86"/>
      <c r="M11" s="87"/>
      <c r="N11" s="32" t="s">
        <v>11</v>
      </c>
      <c r="O11" s="32" t="s">
        <v>643</v>
      </c>
      <c r="P11" s="208" t="s">
        <v>805</v>
      </c>
      <c r="Q11" s="26"/>
    </row>
    <row r="12" spans="1:17" ht="78.75">
      <c r="A12" s="95">
        <v>7</v>
      </c>
      <c r="B12" s="29" t="s">
        <v>644</v>
      </c>
      <c r="C12" s="56" t="s">
        <v>645</v>
      </c>
      <c r="D12" s="54" t="s">
        <v>20</v>
      </c>
      <c r="E12" s="53">
        <v>4.5</v>
      </c>
      <c r="F12" s="53"/>
      <c r="G12" s="47">
        <f t="shared" si="0"/>
        <v>0</v>
      </c>
      <c r="H12" s="84"/>
      <c r="I12" s="85"/>
      <c r="J12" s="53">
        <v>1</v>
      </c>
      <c r="K12" s="53">
        <v>0.8</v>
      </c>
      <c r="L12" s="86"/>
      <c r="M12" s="87"/>
      <c r="N12" s="32" t="s">
        <v>11</v>
      </c>
      <c r="O12" s="32" t="s">
        <v>646</v>
      </c>
      <c r="P12" s="207" t="s">
        <v>804</v>
      </c>
      <c r="Q12" s="26">
        <v>44</v>
      </c>
    </row>
    <row r="13" spans="1:17" ht="78.75">
      <c r="A13" s="95">
        <v>8</v>
      </c>
      <c r="B13" s="29" t="s">
        <v>162</v>
      </c>
      <c r="C13" s="51" t="s">
        <v>647</v>
      </c>
      <c r="D13" s="54" t="s">
        <v>10</v>
      </c>
      <c r="E13" s="53">
        <v>4.5</v>
      </c>
      <c r="F13" s="53">
        <v>3</v>
      </c>
      <c r="G13" s="47">
        <f t="shared" si="0"/>
        <v>3.3000000000000003</v>
      </c>
      <c r="H13" s="33"/>
      <c r="I13" s="33"/>
      <c r="J13" s="47"/>
      <c r="K13" s="47"/>
      <c r="L13" s="47"/>
      <c r="M13" s="47"/>
      <c r="N13" s="32" t="s">
        <v>11</v>
      </c>
      <c r="O13" s="32" t="s">
        <v>648</v>
      </c>
      <c r="P13" s="207" t="s">
        <v>804</v>
      </c>
      <c r="Q13" s="26">
        <v>157</v>
      </c>
    </row>
    <row r="14" spans="1:17" ht="90">
      <c r="A14" s="95">
        <v>9</v>
      </c>
      <c r="B14" s="32" t="s">
        <v>163</v>
      </c>
      <c r="C14" s="46" t="s">
        <v>649</v>
      </c>
      <c r="D14" s="48" t="s">
        <v>10</v>
      </c>
      <c r="E14" s="53">
        <v>4.5</v>
      </c>
      <c r="F14" s="53">
        <v>2</v>
      </c>
      <c r="G14" s="47">
        <f t="shared" si="0"/>
        <v>2.2000000000000002</v>
      </c>
      <c r="H14" s="33"/>
      <c r="I14" s="33"/>
      <c r="J14" s="53"/>
      <c r="K14" s="53"/>
      <c r="L14" s="49"/>
      <c r="M14" s="49"/>
      <c r="N14" s="32" t="s">
        <v>11</v>
      </c>
      <c r="O14" s="32" t="s">
        <v>857</v>
      </c>
      <c r="P14" s="207" t="s">
        <v>804</v>
      </c>
      <c r="Q14" s="26">
        <v>148</v>
      </c>
    </row>
    <row r="15" spans="1:17" ht="78.75">
      <c r="A15" s="95">
        <v>10</v>
      </c>
      <c r="B15" s="29" t="s">
        <v>164</v>
      </c>
      <c r="C15" s="51" t="s">
        <v>650</v>
      </c>
      <c r="D15" s="54" t="s">
        <v>10</v>
      </c>
      <c r="E15" s="53">
        <v>4.5</v>
      </c>
      <c r="F15" s="53">
        <v>1</v>
      </c>
      <c r="G15" s="47">
        <f t="shared" si="0"/>
        <v>1.1000000000000001</v>
      </c>
      <c r="H15" s="33"/>
      <c r="I15" s="33"/>
      <c r="J15" s="53">
        <v>1</v>
      </c>
      <c r="K15" s="53">
        <v>0.8</v>
      </c>
      <c r="L15" s="47"/>
      <c r="M15" s="47"/>
      <c r="N15" s="32" t="s">
        <v>11</v>
      </c>
      <c r="O15" s="32" t="s">
        <v>651</v>
      </c>
      <c r="P15" s="207" t="s">
        <v>804</v>
      </c>
      <c r="Q15" s="26">
        <v>76</v>
      </c>
    </row>
    <row r="16" spans="1:17" ht="78.75">
      <c r="A16" s="95">
        <v>11</v>
      </c>
      <c r="B16" s="29" t="s">
        <v>652</v>
      </c>
      <c r="C16" s="51" t="s">
        <v>653</v>
      </c>
      <c r="D16" s="54" t="s">
        <v>10</v>
      </c>
      <c r="E16" s="68">
        <v>4.5</v>
      </c>
      <c r="F16" s="53">
        <v>2</v>
      </c>
      <c r="G16" s="47">
        <f t="shared" si="0"/>
        <v>2.2000000000000002</v>
      </c>
      <c r="H16" s="84"/>
      <c r="I16" s="85"/>
      <c r="J16" s="86"/>
      <c r="K16" s="87"/>
      <c r="L16" s="86"/>
      <c r="M16" s="87"/>
      <c r="N16" s="32" t="s">
        <v>11</v>
      </c>
      <c r="O16" s="32" t="s">
        <v>654</v>
      </c>
      <c r="P16" s="207" t="s">
        <v>804</v>
      </c>
      <c r="Q16" s="26">
        <v>150</v>
      </c>
    </row>
    <row r="17" spans="1:17" ht="78.75">
      <c r="A17" s="95">
        <v>12</v>
      </c>
      <c r="B17" s="29" t="s">
        <v>655</v>
      </c>
      <c r="C17" s="51" t="s">
        <v>656</v>
      </c>
      <c r="D17" s="54" t="s">
        <v>20</v>
      </c>
      <c r="E17" s="47">
        <v>4.5</v>
      </c>
      <c r="F17" s="53">
        <v>1</v>
      </c>
      <c r="G17" s="47">
        <f t="shared" si="0"/>
        <v>1.1000000000000001</v>
      </c>
      <c r="H17" s="84"/>
      <c r="I17" s="85"/>
      <c r="J17" s="86"/>
      <c r="K17" s="87"/>
      <c r="L17" s="86"/>
      <c r="M17" s="87"/>
      <c r="N17" s="32" t="s">
        <v>11</v>
      </c>
      <c r="O17" s="32" t="s">
        <v>657</v>
      </c>
      <c r="P17" s="207" t="s">
        <v>804</v>
      </c>
      <c r="Q17" s="26">
        <v>24</v>
      </c>
    </row>
    <row r="18" spans="1:17" ht="78.75">
      <c r="A18" s="95">
        <v>13</v>
      </c>
      <c r="B18" s="29" t="s">
        <v>658</v>
      </c>
      <c r="C18" s="51" t="s">
        <v>659</v>
      </c>
      <c r="D18" s="54" t="s">
        <v>10</v>
      </c>
      <c r="E18" s="47">
        <v>4.5</v>
      </c>
      <c r="F18" s="53">
        <v>1</v>
      </c>
      <c r="G18" s="47">
        <f t="shared" si="0"/>
        <v>1.1000000000000001</v>
      </c>
      <c r="H18" s="33"/>
      <c r="I18" s="33"/>
      <c r="J18" s="47"/>
      <c r="K18" s="47"/>
      <c r="L18" s="47"/>
      <c r="M18" s="47"/>
      <c r="N18" s="32" t="s">
        <v>11</v>
      </c>
      <c r="O18" s="32" t="s">
        <v>850</v>
      </c>
      <c r="P18" s="207" t="s">
        <v>804</v>
      </c>
      <c r="Q18" s="26">
        <v>110</v>
      </c>
    </row>
    <row r="19" spans="1:17" ht="78.75">
      <c r="A19" s="95">
        <v>14</v>
      </c>
      <c r="B19" s="29" t="s">
        <v>140</v>
      </c>
      <c r="C19" s="51" t="s">
        <v>660</v>
      </c>
      <c r="D19" s="54" t="s">
        <v>10</v>
      </c>
      <c r="E19" s="47">
        <v>4.5</v>
      </c>
      <c r="F19" s="53">
        <v>1</v>
      </c>
      <c r="G19" s="47">
        <f t="shared" si="0"/>
        <v>1.1000000000000001</v>
      </c>
      <c r="H19" s="33"/>
      <c r="I19" s="33"/>
      <c r="J19" s="47">
        <v>1</v>
      </c>
      <c r="K19" s="47">
        <v>0.8</v>
      </c>
      <c r="L19" s="47"/>
      <c r="M19" s="47"/>
      <c r="N19" s="32" t="s">
        <v>11</v>
      </c>
      <c r="O19" s="32" t="s">
        <v>141</v>
      </c>
      <c r="P19" s="207" t="s">
        <v>804</v>
      </c>
      <c r="Q19" s="26">
        <v>103</v>
      </c>
    </row>
    <row r="20" spans="1:17" ht="78.75">
      <c r="A20" s="95">
        <v>15</v>
      </c>
      <c r="B20" s="29" t="s">
        <v>145</v>
      </c>
      <c r="C20" s="51" t="s">
        <v>661</v>
      </c>
      <c r="D20" s="54" t="s">
        <v>10</v>
      </c>
      <c r="E20" s="53">
        <v>4.5</v>
      </c>
      <c r="F20" s="53">
        <v>3</v>
      </c>
      <c r="G20" s="47">
        <f t="shared" si="0"/>
        <v>3.3000000000000003</v>
      </c>
      <c r="H20" s="33"/>
      <c r="I20" s="33"/>
      <c r="J20" s="47"/>
      <c r="K20" s="47"/>
      <c r="L20" s="47"/>
      <c r="M20" s="47"/>
      <c r="N20" s="32" t="s">
        <v>11</v>
      </c>
      <c r="O20" s="32" t="s">
        <v>146</v>
      </c>
      <c r="P20" s="207" t="s">
        <v>804</v>
      </c>
      <c r="Q20" s="26">
        <v>101</v>
      </c>
    </row>
    <row r="21" spans="1:17" ht="78.75">
      <c r="A21" s="95">
        <v>16</v>
      </c>
      <c r="B21" s="29" t="s">
        <v>142</v>
      </c>
      <c r="C21" s="55" t="s">
        <v>662</v>
      </c>
      <c r="D21" s="54" t="s">
        <v>10</v>
      </c>
      <c r="E21" s="47">
        <v>4.5</v>
      </c>
      <c r="F21" s="53">
        <v>1</v>
      </c>
      <c r="G21" s="47">
        <f t="shared" si="0"/>
        <v>1.1000000000000001</v>
      </c>
      <c r="H21" s="33"/>
      <c r="I21" s="33"/>
      <c r="J21" s="47"/>
      <c r="K21" s="47"/>
      <c r="L21" s="49"/>
      <c r="M21" s="49"/>
      <c r="N21" s="32" t="s">
        <v>11</v>
      </c>
      <c r="O21" s="32" t="s">
        <v>143</v>
      </c>
      <c r="P21" s="207" t="s">
        <v>804</v>
      </c>
      <c r="Q21" s="26">
        <v>55</v>
      </c>
    </row>
    <row r="22" spans="1:17" ht="78.75">
      <c r="A22" s="95">
        <v>17</v>
      </c>
      <c r="B22" s="29" t="s">
        <v>144</v>
      </c>
      <c r="C22" s="51" t="s">
        <v>663</v>
      </c>
      <c r="D22" s="54" t="s">
        <v>20</v>
      </c>
      <c r="E22" s="53">
        <v>4.5</v>
      </c>
      <c r="F22" s="53">
        <v>1</v>
      </c>
      <c r="G22" s="47">
        <f t="shared" si="0"/>
        <v>1.1000000000000001</v>
      </c>
      <c r="H22" s="33"/>
      <c r="I22" s="33"/>
      <c r="J22" s="47"/>
      <c r="K22" s="47"/>
      <c r="L22" s="47"/>
      <c r="M22" s="47"/>
      <c r="N22" s="32" t="s">
        <v>11</v>
      </c>
      <c r="O22" s="32" t="s">
        <v>664</v>
      </c>
      <c r="P22" s="207" t="s">
        <v>804</v>
      </c>
      <c r="Q22" s="26">
        <v>64</v>
      </c>
    </row>
    <row r="23" spans="1:17" ht="78.75">
      <c r="A23" s="95">
        <v>18</v>
      </c>
      <c r="B23" s="29" t="s">
        <v>665</v>
      </c>
      <c r="C23" s="51" t="s">
        <v>666</v>
      </c>
      <c r="D23" s="54" t="s">
        <v>10</v>
      </c>
      <c r="E23" s="47">
        <v>4.5</v>
      </c>
      <c r="F23" s="53">
        <v>1</v>
      </c>
      <c r="G23" s="47">
        <f t="shared" si="0"/>
        <v>1.1000000000000001</v>
      </c>
      <c r="H23" s="84"/>
      <c r="I23" s="85"/>
      <c r="J23" s="86"/>
      <c r="K23" s="87"/>
      <c r="L23" s="86"/>
      <c r="M23" s="87"/>
      <c r="N23" s="32" t="s">
        <v>11</v>
      </c>
      <c r="O23" s="32" t="s">
        <v>667</v>
      </c>
      <c r="P23" s="207" t="s">
        <v>804</v>
      </c>
      <c r="Q23" s="26">
        <v>55</v>
      </c>
    </row>
    <row r="24" spans="1:17" ht="135">
      <c r="A24" s="95">
        <v>19</v>
      </c>
      <c r="B24" s="29" t="s">
        <v>153</v>
      </c>
      <c r="C24" s="55" t="s">
        <v>668</v>
      </c>
      <c r="D24" s="54" t="s">
        <v>10</v>
      </c>
      <c r="E24" s="47">
        <v>4.5</v>
      </c>
      <c r="F24" s="53">
        <v>1</v>
      </c>
      <c r="G24" s="47">
        <f t="shared" si="0"/>
        <v>1.1000000000000001</v>
      </c>
      <c r="H24" s="33"/>
      <c r="I24" s="33"/>
      <c r="J24" s="47"/>
      <c r="K24" s="47"/>
      <c r="L24" s="49"/>
      <c r="M24" s="49"/>
      <c r="N24" s="32" t="s">
        <v>11</v>
      </c>
      <c r="O24" s="32" t="s">
        <v>856</v>
      </c>
      <c r="P24" s="207" t="s">
        <v>804</v>
      </c>
      <c r="Q24" s="26">
        <v>91</v>
      </c>
    </row>
    <row r="25" spans="1:17" ht="90">
      <c r="A25" s="95">
        <v>20</v>
      </c>
      <c r="B25" s="29" t="s">
        <v>669</v>
      </c>
      <c r="C25" s="51" t="s">
        <v>670</v>
      </c>
      <c r="D25" s="54" t="s">
        <v>10</v>
      </c>
      <c r="E25" s="47">
        <v>4.5</v>
      </c>
      <c r="F25" s="53">
        <v>2</v>
      </c>
      <c r="G25" s="47">
        <f t="shared" si="0"/>
        <v>2.2000000000000002</v>
      </c>
      <c r="H25" s="33"/>
      <c r="I25" s="33"/>
      <c r="J25" s="47"/>
      <c r="K25" s="47"/>
      <c r="L25" s="49"/>
      <c r="M25" s="49"/>
      <c r="N25" s="32" t="s">
        <v>11</v>
      </c>
      <c r="O25" s="32" t="s">
        <v>855</v>
      </c>
      <c r="P25" s="207" t="s">
        <v>804</v>
      </c>
      <c r="Q25" s="26">
        <v>120</v>
      </c>
    </row>
    <row r="26" spans="1:17" ht="78.75">
      <c r="A26" s="95">
        <v>21</v>
      </c>
      <c r="B26" s="29" t="s">
        <v>154</v>
      </c>
      <c r="C26" s="51" t="s">
        <v>671</v>
      </c>
      <c r="D26" s="54" t="s">
        <v>10</v>
      </c>
      <c r="E26" s="47">
        <v>4.5</v>
      </c>
      <c r="F26" s="53">
        <v>1</v>
      </c>
      <c r="G26" s="47">
        <f t="shared" si="0"/>
        <v>1.1000000000000001</v>
      </c>
      <c r="H26" s="33"/>
      <c r="I26" s="33"/>
      <c r="J26" s="47"/>
      <c r="K26" s="47"/>
      <c r="L26" s="47"/>
      <c r="M26" s="47"/>
      <c r="N26" s="32" t="s">
        <v>11</v>
      </c>
      <c r="O26" s="32" t="s">
        <v>155</v>
      </c>
      <c r="P26" s="207" t="s">
        <v>804</v>
      </c>
      <c r="Q26" s="26">
        <v>131</v>
      </c>
    </row>
    <row r="27" spans="1:17" ht="78.75">
      <c r="A27" s="95">
        <v>22</v>
      </c>
      <c r="B27" s="29" t="s">
        <v>156</v>
      </c>
      <c r="C27" s="51" t="s">
        <v>672</v>
      </c>
      <c r="D27" s="54" t="s">
        <v>10</v>
      </c>
      <c r="E27" s="47">
        <v>4.5</v>
      </c>
      <c r="F27" s="53">
        <v>1</v>
      </c>
      <c r="G27" s="47">
        <f t="shared" si="0"/>
        <v>1.1000000000000001</v>
      </c>
      <c r="H27" s="33"/>
      <c r="I27" s="33"/>
      <c r="J27" s="47"/>
      <c r="K27" s="47"/>
      <c r="L27" s="47"/>
      <c r="M27" s="47"/>
      <c r="N27" s="32" t="s">
        <v>11</v>
      </c>
      <c r="O27" s="32" t="s">
        <v>157</v>
      </c>
      <c r="P27" s="207" t="s">
        <v>804</v>
      </c>
      <c r="Q27" s="26">
        <v>102</v>
      </c>
    </row>
    <row r="28" spans="1:17" ht="78.75">
      <c r="A28" s="95">
        <v>23</v>
      </c>
      <c r="B28" s="29" t="s">
        <v>673</v>
      </c>
      <c r="C28" s="51" t="s">
        <v>674</v>
      </c>
      <c r="D28" s="54" t="s">
        <v>10</v>
      </c>
      <c r="E28" s="47">
        <v>4.5</v>
      </c>
      <c r="F28" s="53"/>
      <c r="G28" s="47">
        <f t="shared" si="0"/>
        <v>0</v>
      </c>
      <c r="H28" s="33"/>
      <c r="I28" s="33"/>
      <c r="J28" s="53">
        <v>1</v>
      </c>
      <c r="K28" s="53">
        <v>0.8</v>
      </c>
      <c r="L28" s="47"/>
      <c r="M28" s="47"/>
      <c r="N28" s="32" t="s">
        <v>11</v>
      </c>
      <c r="O28" s="32" t="s">
        <v>675</v>
      </c>
      <c r="P28" s="207" t="s">
        <v>805</v>
      </c>
      <c r="Q28" s="26">
        <v>90</v>
      </c>
    </row>
    <row r="29" spans="1:17" ht="78.75">
      <c r="A29" s="95">
        <v>24</v>
      </c>
      <c r="B29" s="32" t="s">
        <v>573</v>
      </c>
      <c r="C29" s="46" t="s">
        <v>676</v>
      </c>
      <c r="D29" s="47" t="s">
        <v>10</v>
      </c>
      <c r="E29" s="53">
        <v>4.5</v>
      </c>
      <c r="F29" s="53">
        <v>1</v>
      </c>
      <c r="G29" s="47">
        <f t="shared" si="0"/>
        <v>1.1000000000000001</v>
      </c>
      <c r="H29" s="33"/>
      <c r="I29" s="33"/>
      <c r="J29" s="47"/>
      <c r="K29" s="47"/>
      <c r="L29" s="49"/>
      <c r="M29" s="49"/>
      <c r="N29" s="32" t="s">
        <v>11</v>
      </c>
      <c r="O29" s="29" t="s">
        <v>677</v>
      </c>
      <c r="P29" s="207" t="s">
        <v>804</v>
      </c>
      <c r="Q29" s="26">
        <v>24</v>
      </c>
    </row>
    <row r="30" spans="1:17" ht="78.75">
      <c r="A30" s="95">
        <v>25</v>
      </c>
      <c r="B30" s="32" t="s">
        <v>678</v>
      </c>
      <c r="C30" s="51" t="s">
        <v>679</v>
      </c>
      <c r="D30" s="54" t="s">
        <v>20</v>
      </c>
      <c r="E30" s="47">
        <v>4.5</v>
      </c>
      <c r="F30" s="53"/>
      <c r="G30" s="47">
        <f t="shared" si="0"/>
        <v>0</v>
      </c>
      <c r="H30" s="33"/>
      <c r="I30" s="33"/>
      <c r="J30" s="53">
        <v>1</v>
      </c>
      <c r="K30" s="53">
        <v>0.8</v>
      </c>
      <c r="L30" s="47"/>
      <c r="M30" s="47"/>
      <c r="N30" s="32" t="s">
        <v>11</v>
      </c>
      <c r="O30" s="29" t="s">
        <v>680</v>
      </c>
      <c r="P30" s="207" t="s">
        <v>805</v>
      </c>
      <c r="Q30" s="26">
        <v>20</v>
      </c>
    </row>
    <row r="31" spans="1:17" ht="78.75">
      <c r="A31" s="95">
        <v>26</v>
      </c>
      <c r="B31" s="32" t="s">
        <v>574</v>
      </c>
      <c r="C31" s="46" t="s">
        <v>681</v>
      </c>
      <c r="D31" s="47" t="s">
        <v>10</v>
      </c>
      <c r="E31" s="53">
        <v>4.5</v>
      </c>
      <c r="F31" s="53">
        <v>1</v>
      </c>
      <c r="G31" s="47">
        <f t="shared" si="0"/>
        <v>1.1000000000000001</v>
      </c>
      <c r="H31" s="33"/>
      <c r="I31" s="33"/>
      <c r="J31" s="47"/>
      <c r="K31" s="47"/>
      <c r="L31" s="49"/>
      <c r="M31" s="49"/>
      <c r="N31" s="32" t="s">
        <v>11</v>
      </c>
      <c r="O31" s="32" t="s">
        <v>575</v>
      </c>
      <c r="P31" s="207" t="s">
        <v>804</v>
      </c>
      <c r="Q31" s="26">
        <v>14</v>
      </c>
    </row>
    <row r="32" spans="1:17" ht="78.75">
      <c r="A32" s="95">
        <v>27</v>
      </c>
      <c r="B32" s="29" t="s">
        <v>158</v>
      </c>
      <c r="C32" s="55" t="s">
        <v>682</v>
      </c>
      <c r="D32" s="54" t="s">
        <v>20</v>
      </c>
      <c r="E32" s="53">
        <v>4.5</v>
      </c>
      <c r="F32" s="53">
        <v>1</v>
      </c>
      <c r="G32" s="47">
        <f t="shared" si="0"/>
        <v>1.1000000000000001</v>
      </c>
      <c r="H32" s="33"/>
      <c r="I32" s="33"/>
      <c r="J32" s="47"/>
      <c r="K32" s="47"/>
      <c r="L32" s="49"/>
      <c r="M32" s="49"/>
      <c r="N32" s="32" t="s">
        <v>11</v>
      </c>
      <c r="O32" s="32" t="s">
        <v>159</v>
      </c>
      <c r="P32" s="207" t="s">
        <v>804</v>
      </c>
      <c r="Q32" s="26">
        <v>66</v>
      </c>
    </row>
    <row r="33" spans="1:17" ht="78.75">
      <c r="A33" s="95">
        <v>28</v>
      </c>
      <c r="B33" s="29" t="s">
        <v>160</v>
      </c>
      <c r="C33" s="51" t="s">
        <v>683</v>
      </c>
      <c r="D33" s="54" t="s">
        <v>10</v>
      </c>
      <c r="E33" s="53">
        <v>4.5</v>
      </c>
      <c r="F33" s="53">
        <v>1</v>
      </c>
      <c r="G33" s="47">
        <f t="shared" si="0"/>
        <v>1.1000000000000001</v>
      </c>
      <c r="H33" s="33"/>
      <c r="I33" s="33"/>
      <c r="J33" s="47">
        <v>1</v>
      </c>
      <c r="K33" s="47">
        <v>0.8</v>
      </c>
      <c r="L33" s="47"/>
      <c r="M33" s="47"/>
      <c r="N33" s="32" t="s">
        <v>11</v>
      </c>
      <c r="O33" s="32" t="s">
        <v>161</v>
      </c>
      <c r="P33" s="207" t="s">
        <v>804</v>
      </c>
      <c r="Q33" s="26">
        <v>58</v>
      </c>
    </row>
    <row r="34" spans="1:17" ht="112.5">
      <c r="A34" s="95">
        <v>29</v>
      </c>
      <c r="B34" s="29" t="s">
        <v>124</v>
      </c>
      <c r="C34" s="51" t="s">
        <v>684</v>
      </c>
      <c r="D34" s="48" t="s">
        <v>20</v>
      </c>
      <c r="E34" s="47">
        <v>9.75</v>
      </c>
      <c r="F34" s="47"/>
      <c r="G34" s="47">
        <f t="shared" si="0"/>
        <v>0</v>
      </c>
      <c r="H34" s="4">
        <v>1</v>
      </c>
      <c r="I34" s="4">
        <v>8</v>
      </c>
      <c r="J34" s="47">
        <v>3</v>
      </c>
      <c r="K34" s="47">
        <v>2.4</v>
      </c>
      <c r="L34" s="47"/>
      <c r="M34" s="47"/>
      <c r="N34" s="32" t="s">
        <v>11</v>
      </c>
      <c r="O34" s="32" t="s">
        <v>125</v>
      </c>
      <c r="P34" s="207" t="s">
        <v>804</v>
      </c>
      <c r="Q34" s="26">
        <v>256</v>
      </c>
    </row>
    <row r="35" spans="1:17" ht="157.5">
      <c r="A35" s="95">
        <v>30</v>
      </c>
      <c r="B35" s="29" t="s">
        <v>685</v>
      </c>
      <c r="C35" s="51" t="s">
        <v>686</v>
      </c>
      <c r="D35" s="47" t="s">
        <v>10</v>
      </c>
      <c r="E35" s="53">
        <v>4.5</v>
      </c>
      <c r="F35" s="53">
        <v>1</v>
      </c>
      <c r="G35" s="47">
        <f t="shared" si="0"/>
        <v>1.1000000000000001</v>
      </c>
      <c r="H35" s="33"/>
      <c r="I35" s="33"/>
      <c r="J35" s="47"/>
      <c r="K35" s="47"/>
      <c r="L35" s="47"/>
      <c r="M35" s="47"/>
      <c r="N35" s="32" t="s">
        <v>11</v>
      </c>
      <c r="O35" s="32" t="s">
        <v>853</v>
      </c>
      <c r="P35" s="207" t="s">
        <v>804</v>
      </c>
      <c r="Q35" s="26">
        <v>120</v>
      </c>
    </row>
    <row r="36" spans="1:17" ht="78.75">
      <c r="A36" s="95">
        <v>31</v>
      </c>
      <c r="B36" s="29" t="s">
        <v>147</v>
      </c>
      <c r="C36" s="51" t="s">
        <v>687</v>
      </c>
      <c r="D36" s="47" t="s">
        <v>10</v>
      </c>
      <c r="E36" s="53">
        <v>4.5</v>
      </c>
      <c r="F36" s="53">
        <v>1</v>
      </c>
      <c r="G36" s="47">
        <f t="shared" si="0"/>
        <v>1.1000000000000001</v>
      </c>
      <c r="H36" s="33"/>
      <c r="I36" s="33"/>
      <c r="J36" s="47"/>
      <c r="K36" s="47"/>
      <c r="L36" s="49"/>
      <c r="M36" s="49"/>
      <c r="N36" s="32" t="s">
        <v>11</v>
      </c>
      <c r="O36" s="32" t="s">
        <v>148</v>
      </c>
      <c r="P36" s="207" t="s">
        <v>804</v>
      </c>
      <c r="Q36" s="26">
        <v>96</v>
      </c>
    </row>
    <row r="37" spans="1:17" ht="78.75">
      <c r="A37" s="95">
        <v>32</v>
      </c>
      <c r="B37" s="29" t="s">
        <v>149</v>
      </c>
      <c r="C37" s="51" t="s">
        <v>688</v>
      </c>
      <c r="D37" s="47" t="s">
        <v>10</v>
      </c>
      <c r="E37" s="53">
        <v>4.5</v>
      </c>
      <c r="F37" s="53">
        <v>2</v>
      </c>
      <c r="G37" s="47">
        <f t="shared" si="0"/>
        <v>2.2000000000000002</v>
      </c>
      <c r="H37" s="33"/>
      <c r="I37" s="33"/>
      <c r="J37" s="47"/>
      <c r="K37" s="47"/>
      <c r="L37" s="49"/>
      <c r="M37" s="49"/>
      <c r="N37" s="32" t="s">
        <v>11</v>
      </c>
      <c r="O37" s="32" t="s">
        <v>150</v>
      </c>
      <c r="P37" s="207" t="s">
        <v>804</v>
      </c>
      <c r="Q37" s="26">
        <v>110</v>
      </c>
    </row>
    <row r="38" spans="1:17" ht="78.75">
      <c r="A38" s="95">
        <v>33</v>
      </c>
      <c r="B38" s="32" t="s">
        <v>576</v>
      </c>
      <c r="C38" s="46" t="s">
        <v>689</v>
      </c>
      <c r="D38" s="47" t="s">
        <v>10</v>
      </c>
      <c r="E38" s="53">
        <v>4.5</v>
      </c>
      <c r="F38" s="53"/>
      <c r="G38" s="47">
        <f t="shared" si="0"/>
        <v>0</v>
      </c>
      <c r="H38" s="33"/>
      <c r="I38" s="33"/>
      <c r="J38" s="47">
        <v>1</v>
      </c>
      <c r="K38" s="47">
        <v>0.8</v>
      </c>
      <c r="L38" s="49"/>
      <c r="M38" s="49"/>
      <c r="N38" s="32" t="s">
        <v>11</v>
      </c>
      <c r="O38" s="32" t="s">
        <v>577</v>
      </c>
      <c r="P38" s="207" t="s">
        <v>804</v>
      </c>
      <c r="Q38" s="26">
        <v>120</v>
      </c>
    </row>
    <row r="39" spans="1:17" ht="78.75">
      <c r="A39" s="95">
        <v>34</v>
      </c>
      <c r="B39" s="29" t="s">
        <v>690</v>
      </c>
      <c r="C39" s="51" t="s">
        <v>246</v>
      </c>
      <c r="D39" s="48" t="s">
        <v>10</v>
      </c>
      <c r="E39" s="47">
        <v>4.5</v>
      </c>
      <c r="F39" s="53">
        <v>1</v>
      </c>
      <c r="G39" s="47">
        <f t="shared" si="0"/>
        <v>1.1000000000000001</v>
      </c>
      <c r="H39" s="33"/>
      <c r="I39" s="33"/>
      <c r="J39" s="47"/>
      <c r="K39" s="47"/>
      <c r="L39" s="49"/>
      <c r="M39" s="49"/>
      <c r="N39" s="32" t="s">
        <v>11</v>
      </c>
      <c r="O39" s="32" t="s">
        <v>691</v>
      </c>
      <c r="P39" s="207" t="s">
        <v>804</v>
      </c>
      <c r="Q39" s="26">
        <v>40</v>
      </c>
    </row>
    <row r="40" spans="1:17" ht="78.75">
      <c r="A40" s="95">
        <v>35</v>
      </c>
      <c r="B40" s="32" t="s">
        <v>692</v>
      </c>
      <c r="C40" s="51" t="s">
        <v>693</v>
      </c>
      <c r="D40" s="47" t="s">
        <v>20</v>
      </c>
      <c r="E40" s="47">
        <v>4.5</v>
      </c>
      <c r="F40" s="47">
        <v>1</v>
      </c>
      <c r="G40" s="47">
        <f t="shared" si="0"/>
        <v>1.1000000000000001</v>
      </c>
      <c r="H40" s="33"/>
      <c r="I40" s="33"/>
      <c r="J40" s="53"/>
      <c r="K40" s="53"/>
      <c r="L40" s="49"/>
      <c r="M40" s="49"/>
      <c r="N40" s="32" t="s">
        <v>11</v>
      </c>
      <c r="O40" s="32" t="s">
        <v>694</v>
      </c>
      <c r="P40" s="207" t="s">
        <v>804</v>
      </c>
      <c r="Q40" s="26">
        <v>28</v>
      </c>
    </row>
    <row r="41" spans="1:17" ht="78.75">
      <c r="A41" s="95">
        <v>36</v>
      </c>
      <c r="B41" s="32" t="s">
        <v>245</v>
      </c>
      <c r="C41" s="51" t="s">
        <v>695</v>
      </c>
      <c r="D41" s="48" t="s">
        <v>10</v>
      </c>
      <c r="E41" s="47">
        <v>4.5</v>
      </c>
      <c r="F41" s="47">
        <v>2</v>
      </c>
      <c r="G41" s="47">
        <f t="shared" si="0"/>
        <v>2.2000000000000002</v>
      </c>
      <c r="H41" s="33"/>
      <c r="I41" s="33"/>
      <c r="J41" s="53"/>
      <c r="K41" s="53"/>
      <c r="L41" s="49"/>
      <c r="M41" s="49"/>
      <c r="N41" s="32" t="s">
        <v>11</v>
      </c>
      <c r="O41" s="32" t="s">
        <v>696</v>
      </c>
      <c r="P41" s="207" t="s">
        <v>804</v>
      </c>
      <c r="Q41" s="26">
        <v>31</v>
      </c>
    </row>
    <row r="42" spans="1:17" ht="101.25">
      <c r="A42" s="95">
        <v>37</v>
      </c>
      <c r="B42" s="29" t="s">
        <v>151</v>
      </c>
      <c r="C42" s="51" t="s">
        <v>697</v>
      </c>
      <c r="D42" s="54" t="s">
        <v>10</v>
      </c>
      <c r="E42" s="53">
        <v>4.5</v>
      </c>
      <c r="F42" s="53">
        <v>2</v>
      </c>
      <c r="G42" s="47">
        <f t="shared" si="0"/>
        <v>2.2000000000000002</v>
      </c>
      <c r="H42" s="33"/>
      <c r="I42" s="33"/>
      <c r="J42" s="47"/>
      <c r="K42" s="47"/>
      <c r="L42" s="49"/>
      <c r="M42" s="49"/>
      <c r="N42" s="32" t="s">
        <v>11</v>
      </c>
      <c r="O42" s="32" t="s">
        <v>152</v>
      </c>
      <c r="P42" s="207" t="s">
        <v>804</v>
      </c>
      <c r="Q42" s="26">
        <v>159</v>
      </c>
    </row>
    <row r="43" spans="1:17" ht="112.5">
      <c r="A43" s="95">
        <v>38</v>
      </c>
      <c r="B43" s="29" t="s">
        <v>117</v>
      </c>
      <c r="C43" s="55" t="s">
        <v>698</v>
      </c>
      <c r="D43" s="57" t="s">
        <v>699</v>
      </c>
      <c r="E43" s="53">
        <v>9.75</v>
      </c>
      <c r="F43" s="53">
        <v>4</v>
      </c>
      <c r="G43" s="47">
        <f t="shared" si="0"/>
        <v>4.4000000000000004</v>
      </c>
      <c r="H43" s="33"/>
      <c r="I43" s="33"/>
      <c r="J43" s="47"/>
      <c r="K43" s="47"/>
      <c r="L43" s="49"/>
      <c r="M43" s="49"/>
      <c r="N43" s="32" t="s">
        <v>11</v>
      </c>
      <c r="O43" s="32" t="s">
        <v>858</v>
      </c>
      <c r="P43" s="207" t="s">
        <v>804</v>
      </c>
      <c r="Q43" s="26">
        <v>200</v>
      </c>
    </row>
    <row r="44" spans="1:17" ht="78.75">
      <c r="A44" s="95">
        <v>39</v>
      </c>
      <c r="B44" s="29" t="s">
        <v>118</v>
      </c>
      <c r="C44" s="55" t="s">
        <v>700</v>
      </c>
      <c r="D44" s="57" t="s">
        <v>699</v>
      </c>
      <c r="E44" s="53">
        <v>4.5</v>
      </c>
      <c r="F44" s="53">
        <v>2</v>
      </c>
      <c r="G44" s="47">
        <f t="shared" si="0"/>
        <v>2.2000000000000002</v>
      </c>
      <c r="H44" s="33"/>
      <c r="I44" s="33"/>
      <c r="J44" s="47"/>
      <c r="K44" s="47"/>
      <c r="L44" s="49"/>
      <c r="M44" s="49"/>
      <c r="N44" s="32" t="s">
        <v>11</v>
      </c>
      <c r="O44" s="32" t="s">
        <v>119</v>
      </c>
      <c r="P44" s="207" t="s">
        <v>806</v>
      </c>
      <c r="Q44" s="26">
        <v>30</v>
      </c>
    </row>
    <row r="45" spans="1:17" ht="123.75">
      <c r="A45" s="95">
        <v>40</v>
      </c>
      <c r="B45" s="58" t="s">
        <v>165</v>
      </c>
      <c r="C45" s="59" t="s">
        <v>701</v>
      </c>
      <c r="D45" s="60" t="s">
        <v>20</v>
      </c>
      <c r="E45" s="60">
        <v>6</v>
      </c>
      <c r="F45" s="60">
        <v>2</v>
      </c>
      <c r="G45" s="47">
        <f t="shared" si="0"/>
        <v>2.2000000000000002</v>
      </c>
      <c r="H45" s="61"/>
      <c r="I45" s="61"/>
      <c r="J45" s="62"/>
      <c r="K45" s="62"/>
      <c r="L45" s="63"/>
      <c r="M45" s="64"/>
      <c r="N45" s="65" t="s">
        <v>11</v>
      </c>
      <c r="O45" s="65" t="s">
        <v>854</v>
      </c>
      <c r="P45" s="207" t="s">
        <v>804</v>
      </c>
      <c r="Q45" s="26">
        <v>100</v>
      </c>
    </row>
    <row r="46" spans="1:17" ht="78.75">
      <c r="A46" s="95">
        <v>41</v>
      </c>
      <c r="B46" s="32" t="s">
        <v>702</v>
      </c>
      <c r="C46" s="51" t="s">
        <v>703</v>
      </c>
      <c r="D46" s="48" t="s">
        <v>10</v>
      </c>
      <c r="E46" s="47">
        <v>4.5</v>
      </c>
      <c r="F46" s="47">
        <v>2</v>
      </c>
      <c r="G46" s="47">
        <f t="shared" si="0"/>
        <v>2.2000000000000002</v>
      </c>
      <c r="H46" s="33"/>
      <c r="I46" s="33"/>
      <c r="J46" s="53"/>
      <c r="K46" s="53"/>
      <c r="L46" s="49"/>
      <c r="M46" s="49"/>
      <c r="N46" s="32" t="s">
        <v>11</v>
      </c>
      <c r="O46" s="32" t="s">
        <v>185</v>
      </c>
      <c r="P46" s="207" t="s">
        <v>804</v>
      </c>
      <c r="Q46" s="26">
        <v>133</v>
      </c>
    </row>
    <row r="47" spans="1:17" ht="78.75">
      <c r="A47" s="95">
        <v>42</v>
      </c>
      <c r="B47" s="29" t="s">
        <v>704</v>
      </c>
      <c r="C47" s="51" t="s">
        <v>705</v>
      </c>
      <c r="D47" s="54" t="s">
        <v>10</v>
      </c>
      <c r="E47" s="53">
        <v>4.5</v>
      </c>
      <c r="F47" s="53">
        <v>3</v>
      </c>
      <c r="G47" s="47">
        <f t="shared" si="0"/>
        <v>3.3000000000000003</v>
      </c>
      <c r="H47" s="33"/>
      <c r="I47" s="33"/>
      <c r="J47" s="47"/>
      <c r="K47" s="47"/>
      <c r="L47" s="49"/>
      <c r="M47" s="49"/>
      <c r="N47" s="32" t="s">
        <v>11</v>
      </c>
      <c r="O47" s="32" t="s">
        <v>861</v>
      </c>
      <c r="P47" s="207" t="s">
        <v>804</v>
      </c>
      <c r="Q47" s="26">
        <v>320</v>
      </c>
    </row>
    <row r="48" spans="1:17" ht="78.75">
      <c r="A48" s="95">
        <v>43</v>
      </c>
      <c r="B48" s="29" t="s">
        <v>519</v>
      </c>
      <c r="C48" s="51" t="s">
        <v>706</v>
      </c>
      <c r="D48" s="54" t="s">
        <v>10</v>
      </c>
      <c r="E48" s="53">
        <v>4.5</v>
      </c>
      <c r="F48" s="53">
        <v>2</v>
      </c>
      <c r="G48" s="47">
        <f t="shared" si="0"/>
        <v>2.2000000000000002</v>
      </c>
      <c r="H48" s="33"/>
      <c r="I48" s="33"/>
      <c r="J48" s="47"/>
      <c r="K48" s="47"/>
      <c r="L48" s="49"/>
      <c r="M48" s="49"/>
      <c r="N48" s="32" t="s">
        <v>11</v>
      </c>
      <c r="O48" s="32" t="s">
        <v>520</v>
      </c>
      <c r="P48" s="207" t="s">
        <v>804</v>
      </c>
      <c r="Q48" s="26">
        <v>73</v>
      </c>
    </row>
    <row r="49" spans="1:17" ht="78.75">
      <c r="A49" s="95">
        <v>44</v>
      </c>
      <c r="B49" s="29" t="s">
        <v>521</v>
      </c>
      <c r="C49" s="51" t="s">
        <v>707</v>
      </c>
      <c r="D49" s="54" t="s">
        <v>10</v>
      </c>
      <c r="E49" s="53">
        <v>9.75</v>
      </c>
      <c r="F49" s="53">
        <v>3</v>
      </c>
      <c r="G49" s="47">
        <f t="shared" si="0"/>
        <v>3.3000000000000003</v>
      </c>
      <c r="H49" s="33"/>
      <c r="I49" s="33"/>
      <c r="J49" s="47"/>
      <c r="K49" s="47"/>
      <c r="L49" s="47">
        <v>1</v>
      </c>
      <c r="M49" s="47">
        <v>8</v>
      </c>
      <c r="N49" s="32" t="s">
        <v>11</v>
      </c>
      <c r="O49" s="32" t="s">
        <v>522</v>
      </c>
      <c r="P49" s="207" t="s">
        <v>804</v>
      </c>
      <c r="Q49" s="26">
        <v>186</v>
      </c>
    </row>
    <row r="50" spans="1:17" ht="78.75">
      <c r="A50" s="95">
        <v>45</v>
      </c>
      <c r="B50" s="29" t="s">
        <v>523</v>
      </c>
      <c r="C50" s="55" t="s">
        <v>708</v>
      </c>
      <c r="D50" s="54" t="s">
        <v>10</v>
      </c>
      <c r="E50" s="53">
        <v>4.5</v>
      </c>
      <c r="F50" s="53">
        <v>1</v>
      </c>
      <c r="G50" s="47">
        <f t="shared" si="0"/>
        <v>1.1000000000000001</v>
      </c>
      <c r="H50" s="33"/>
      <c r="I50" s="33"/>
      <c r="J50" s="47"/>
      <c r="K50" s="47"/>
      <c r="L50" s="49"/>
      <c r="M50" s="49"/>
      <c r="N50" s="32" t="s">
        <v>11</v>
      </c>
      <c r="O50" s="32" t="s">
        <v>524</v>
      </c>
      <c r="P50" s="207" t="s">
        <v>804</v>
      </c>
      <c r="Q50" s="26">
        <v>42</v>
      </c>
    </row>
    <row r="51" spans="1:17" ht="78.75">
      <c r="A51" s="95">
        <v>46</v>
      </c>
      <c r="B51" s="32" t="s">
        <v>709</v>
      </c>
      <c r="C51" s="55" t="s">
        <v>710</v>
      </c>
      <c r="D51" s="54" t="s">
        <v>10</v>
      </c>
      <c r="E51" s="53">
        <v>6</v>
      </c>
      <c r="F51" s="53">
        <v>2</v>
      </c>
      <c r="G51" s="47">
        <f t="shared" si="0"/>
        <v>2.2000000000000002</v>
      </c>
      <c r="H51" s="33"/>
      <c r="I51" s="33"/>
      <c r="J51" s="47">
        <v>1</v>
      </c>
      <c r="K51" s="47">
        <v>0.8</v>
      </c>
      <c r="L51" s="47"/>
      <c r="M51" s="47"/>
      <c r="N51" s="32" t="s">
        <v>11</v>
      </c>
      <c r="O51" s="32" t="s">
        <v>166</v>
      </c>
      <c r="P51" s="207" t="s">
        <v>804</v>
      </c>
      <c r="Q51" s="26">
        <v>147</v>
      </c>
    </row>
    <row r="52" spans="1:17" ht="78.75">
      <c r="A52" s="95">
        <v>47</v>
      </c>
      <c r="B52" s="29" t="s">
        <v>711</v>
      </c>
      <c r="C52" s="55" t="s">
        <v>712</v>
      </c>
      <c r="D52" s="54" t="s">
        <v>10</v>
      </c>
      <c r="E52" s="53">
        <v>4.5</v>
      </c>
      <c r="F52" s="53">
        <v>2</v>
      </c>
      <c r="G52" s="47">
        <f t="shared" si="0"/>
        <v>2.2000000000000002</v>
      </c>
      <c r="H52" s="33"/>
      <c r="I52" s="33"/>
      <c r="J52" s="47"/>
      <c r="K52" s="47"/>
      <c r="L52" s="49"/>
      <c r="M52" s="49"/>
      <c r="N52" s="32" t="s">
        <v>11</v>
      </c>
      <c r="O52" s="32" t="s">
        <v>167</v>
      </c>
      <c r="P52" s="207" t="s">
        <v>804</v>
      </c>
      <c r="Q52" s="26">
        <v>113</v>
      </c>
    </row>
    <row r="53" spans="1:17" ht="78.75">
      <c r="A53" s="95">
        <v>48</v>
      </c>
      <c r="B53" s="29" t="s">
        <v>168</v>
      </c>
      <c r="C53" s="55" t="s">
        <v>713</v>
      </c>
      <c r="D53" s="54" t="s">
        <v>10</v>
      </c>
      <c r="E53" s="53">
        <v>4.5</v>
      </c>
      <c r="F53" s="53">
        <v>1</v>
      </c>
      <c r="G53" s="47">
        <f t="shared" si="0"/>
        <v>1.1000000000000001</v>
      </c>
      <c r="H53" s="33"/>
      <c r="I53" s="33"/>
      <c r="J53" s="47"/>
      <c r="K53" s="47"/>
      <c r="L53" s="49"/>
      <c r="M53" s="49"/>
      <c r="N53" s="32" t="s">
        <v>11</v>
      </c>
      <c r="O53" s="32" t="s">
        <v>859</v>
      </c>
      <c r="P53" s="207" t="s">
        <v>804</v>
      </c>
      <c r="Q53" s="26">
        <v>34</v>
      </c>
    </row>
    <row r="54" spans="1:17" ht="78.75">
      <c r="A54" s="95">
        <v>49</v>
      </c>
      <c r="B54" s="29" t="s">
        <v>714</v>
      </c>
      <c r="C54" s="55" t="s">
        <v>715</v>
      </c>
      <c r="D54" s="54" t="s">
        <v>10</v>
      </c>
      <c r="E54" s="66">
        <v>4.5</v>
      </c>
      <c r="F54" s="53">
        <v>1</v>
      </c>
      <c r="G54" s="47">
        <f t="shared" si="0"/>
        <v>1.1000000000000001</v>
      </c>
      <c r="H54" s="67"/>
      <c r="I54" s="67"/>
      <c r="J54" s="68"/>
      <c r="K54" s="68"/>
      <c r="L54" s="69"/>
      <c r="M54" s="69"/>
      <c r="N54" s="32" t="s">
        <v>11</v>
      </c>
      <c r="O54" s="32" t="s">
        <v>716</v>
      </c>
      <c r="P54" s="207" t="s">
        <v>804</v>
      </c>
      <c r="Q54" s="26">
        <v>98</v>
      </c>
    </row>
    <row r="55" spans="1:17" ht="78.75">
      <c r="A55" s="95">
        <v>50</v>
      </c>
      <c r="B55" s="29" t="s">
        <v>717</v>
      </c>
      <c r="C55" s="70" t="s">
        <v>718</v>
      </c>
      <c r="D55" s="54" t="s">
        <v>20</v>
      </c>
      <c r="E55" s="66">
        <v>4.5</v>
      </c>
      <c r="F55" s="53">
        <v>1</v>
      </c>
      <c r="G55" s="47">
        <f t="shared" si="0"/>
        <v>1.1000000000000001</v>
      </c>
      <c r="H55" s="67"/>
      <c r="I55" s="67"/>
      <c r="J55" s="68"/>
      <c r="K55" s="68"/>
      <c r="L55" s="69"/>
      <c r="M55" s="69"/>
      <c r="N55" s="32" t="s">
        <v>11</v>
      </c>
      <c r="O55" s="32" t="s">
        <v>719</v>
      </c>
      <c r="P55" s="207" t="s">
        <v>804</v>
      </c>
      <c r="Q55" s="26" t="s">
        <v>1070</v>
      </c>
    </row>
    <row r="56" spans="1:17" ht="78.75">
      <c r="A56" s="95">
        <v>51</v>
      </c>
      <c r="B56" s="32" t="s">
        <v>720</v>
      </c>
      <c r="C56" s="51" t="s">
        <v>721</v>
      </c>
      <c r="D56" s="47" t="s">
        <v>20</v>
      </c>
      <c r="E56" s="47">
        <v>4.5</v>
      </c>
      <c r="F56" s="47">
        <v>1</v>
      </c>
      <c r="G56" s="47">
        <f t="shared" si="0"/>
        <v>1.1000000000000001</v>
      </c>
      <c r="H56" s="33"/>
      <c r="I56" s="33"/>
      <c r="J56" s="53"/>
      <c r="K56" s="53"/>
      <c r="L56" s="49"/>
      <c r="M56" s="49"/>
      <c r="N56" s="32" t="s">
        <v>11</v>
      </c>
      <c r="O56" s="32" t="s">
        <v>722</v>
      </c>
      <c r="P56" s="207" t="s">
        <v>804</v>
      </c>
      <c r="Q56" s="26">
        <v>103</v>
      </c>
    </row>
    <row r="57" spans="1:17" ht="78.75">
      <c r="A57" s="95">
        <v>52</v>
      </c>
      <c r="B57" s="29" t="s">
        <v>723</v>
      </c>
      <c r="C57" s="55" t="s">
        <v>724</v>
      </c>
      <c r="D57" s="50" t="s">
        <v>725</v>
      </c>
      <c r="E57" s="53">
        <v>4.5</v>
      </c>
      <c r="F57" s="53">
        <v>1</v>
      </c>
      <c r="G57" s="47">
        <f t="shared" si="0"/>
        <v>1.1000000000000001</v>
      </c>
      <c r="H57" s="71"/>
      <c r="I57" s="71"/>
      <c r="J57" s="53"/>
      <c r="K57" s="53"/>
      <c r="L57" s="49"/>
      <c r="M57" s="49"/>
      <c r="N57" s="32" t="s">
        <v>11</v>
      </c>
      <c r="O57" s="32" t="s">
        <v>860</v>
      </c>
      <c r="P57" s="207" t="s">
        <v>804</v>
      </c>
      <c r="Q57" s="26">
        <v>18</v>
      </c>
    </row>
    <row r="58" spans="1:17" ht="78.75">
      <c r="A58" s="95">
        <v>53</v>
      </c>
      <c r="B58" s="29" t="s">
        <v>126</v>
      </c>
      <c r="C58" s="55" t="s">
        <v>726</v>
      </c>
      <c r="D58" s="54" t="s">
        <v>10</v>
      </c>
      <c r="E58" s="53">
        <v>4.5</v>
      </c>
      <c r="F58" s="53">
        <v>1</v>
      </c>
      <c r="G58" s="47">
        <f t="shared" si="0"/>
        <v>1.1000000000000001</v>
      </c>
      <c r="H58" s="33"/>
      <c r="I58" s="33"/>
      <c r="J58" s="47"/>
      <c r="K58" s="47"/>
      <c r="L58" s="49"/>
      <c r="M58" s="49"/>
      <c r="N58" s="32" t="s">
        <v>11</v>
      </c>
      <c r="O58" s="32" t="s">
        <v>127</v>
      </c>
      <c r="P58" s="207" t="s">
        <v>804</v>
      </c>
      <c r="Q58" s="26">
        <v>18</v>
      </c>
    </row>
    <row r="59" spans="1:17" ht="90">
      <c r="A59" s="95">
        <v>54</v>
      </c>
      <c r="B59" s="29" t="s">
        <v>120</v>
      </c>
      <c r="C59" s="55" t="s">
        <v>727</v>
      </c>
      <c r="D59" s="50" t="s">
        <v>725</v>
      </c>
      <c r="E59" s="53">
        <v>9.75</v>
      </c>
      <c r="F59" s="53">
        <v>2</v>
      </c>
      <c r="G59" s="47">
        <f t="shared" si="0"/>
        <v>2.2000000000000002</v>
      </c>
      <c r="H59" s="71"/>
      <c r="I59" s="71"/>
      <c r="J59" s="53"/>
      <c r="K59" s="53"/>
      <c r="L59" s="47">
        <v>1</v>
      </c>
      <c r="M59" s="47">
        <v>8</v>
      </c>
      <c r="N59" s="32" t="s">
        <v>11</v>
      </c>
      <c r="O59" s="32" t="s">
        <v>121</v>
      </c>
      <c r="P59" s="207" t="s">
        <v>804</v>
      </c>
      <c r="Q59" s="26">
        <v>128</v>
      </c>
    </row>
    <row r="60" spans="1:17" ht="78.75">
      <c r="A60" s="95">
        <v>55</v>
      </c>
      <c r="B60" s="32" t="s">
        <v>728</v>
      </c>
      <c r="C60" s="51" t="s">
        <v>729</v>
      </c>
      <c r="D60" s="47" t="s">
        <v>20</v>
      </c>
      <c r="E60" s="47">
        <v>4.5</v>
      </c>
      <c r="F60" s="47">
        <v>1</v>
      </c>
      <c r="G60" s="47">
        <f t="shared" si="0"/>
        <v>1.1000000000000001</v>
      </c>
      <c r="H60" s="33"/>
      <c r="I60" s="33"/>
      <c r="J60" s="53"/>
      <c r="K60" s="53"/>
      <c r="L60" s="49"/>
      <c r="M60" s="49"/>
      <c r="N60" s="32" t="s">
        <v>11</v>
      </c>
      <c r="O60" s="32" t="s">
        <v>730</v>
      </c>
      <c r="P60" s="207" t="s">
        <v>804</v>
      </c>
      <c r="Q60" s="26">
        <v>13</v>
      </c>
    </row>
    <row r="61" spans="1:17" ht="78.75">
      <c r="A61" s="95">
        <v>56</v>
      </c>
      <c r="B61" s="29" t="s">
        <v>128</v>
      </c>
      <c r="C61" s="55" t="s">
        <v>731</v>
      </c>
      <c r="D61" s="54" t="s">
        <v>10</v>
      </c>
      <c r="E61" s="53">
        <v>6</v>
      </c>
      <c r="F61" s="53">
        <v>2</v>
      </c>
      <c r="G61" s="47">
        <f t="shared" si="0"/>
        <v>2.2000000000000002</v>
      </c>
      <c r="H61" s="33"/>
      <c r="I61" s="33"/>
      <c r="J61" s="47"/>
      <c r="K61" s="47"/>
      <c r="L61" s="47"/>
      <c r="M61" s="47"/>
      <c r="N61" s="32" t="s">
        <v>11</v>
      </c>
      <c r="O61" s="32" t="s">
        <v>129</v>
      </c>
      <c r="P61" s="207" t="s">
        <v>804</v>
      </c>
      <c r="Q61" s="26">
        <v>69</v>
      </c>
    </row>
    <row r="62" spans="1:17" ht="78.75">
      <c r="A62" s="95">
        <v>57</v>
      </c>
      <c r="B62" s="29" t="s">
        <v>130</v>
      </c>
      <c r="C62" s="55" t="s">
        <v>732</v>
      </c>
      <c r="D62" s="54" t="s">
        <v>10</v>
      </c>
      <c r="E62" s="53">
        <v>4.5</v>
      </c>
      <c r="F62" s="53">
        <v>1</v>
      </c>
      <c r="G62" s="47">
        <f t="shared" si="0"/>
        <v>1.1000000000000001</v>
      </c>
      <c r="H62" s="33"/>
      <c r="I62" s="33"/>
      <c r="J62" s="47"/>
      <c r="K62" s="47"/>
      <c r="L62" s="49"/>
      <c r="M62" s="49"/>
      <c r="N62" s="32" t="s">
        <v>11</v>
      </c>
      <c r="O62" s="32" t="s">
        <v>131</v>
      </c>
      <c r="P62" s="207" t="s">
        <v>804</v>
      </c>
      <c r="Q62" s="26">
        <v>71</v>
      </c>
    </row>
    <row r="63" spans="1:17" ht="78.75">
      <c r="A63" s="95">
        <v>58</v>
      </c>
      <c r="B63" s="32" t="s">
        <v>733</v>
      </c>
      <c r="C63" s="51" t="s">
        <v>734</v>
      </c>
      <c r="D63" s="54" t="s">
        <v>10</v>
      </c>
      <c r="E63" s="53">
        <v>4.5</v>
      </c>
      <c r="F63" s="53">
        <v>1</v>
      </c>
      <c r="G63" s="47">
        <f t="shared" si="0"/>
        <v>1.1000000000000001</v>
      </c>
      <c r="H63" s="33"/>
      <c r="I63" s="33"/>
      <c r="J63" s="53"/>
      <c r="K63" s="53"/>
      <c r="L63" s="49"/>
      <c r="M63" s="49"/>
      <c r="N63" s="32" t="s">
        <v>11</v>
      </c>
      <c r="O63" s="32" t="s">
        <v>132</v>
      </c>
      <c r="P63" s="207" t="s">
        <v>804</v>
      </c>
      <c r="Q63" s="26">
        <v>96</v>
      </c>
    </row>
    <row r="64" spans="1:17" ht="78.75">
      <c r="A64" s="95">
        <v>59</v>
      </c>
      <c r="B64" s="32" t="s">
        <v>615</v>
      </c>
      <c r="C64" s="72" t="s">
        <v>735</v>
      </c>
      <c r="D64" s="54" t="s">
        <v>10</v>
      </c>
      <c r="E64" s="53">
        <v>4.5</v>
      </c>
      <c r="F64" s="53">
        <v>1</v>
      </c>
      <c r="G64" s="47">
        <f t="shared" si="0"/>
        <v>1.1000000000000001</v>
      </c>
      <c r="H64" s="67"/>
      <c r="I64" s="67"/>
      <c r="J64" s="68"/>
      <c r="K64" s="68"/>
      <c r="L64" s="68"/>
      <c r="M64" s="68"/>
      <c r="N64" s="32" t="s">
        <v>11</v>
      </c>
      <c r="O64" s="32" t="s">
        <v>848</v>
      </c>
      <c r="P64" s="207" t="s">
        <v>804</v>
      </c>
      <c r="Q64" s="26">
        <v>13</v>
      </c>
    </row>
    <row r="65" spans="1:17" ht="78.75">
      <c r="A65" s="95">
        <v>60</v>
      </c>
      <c r="B65" s="32" t="s">
        <v>736</v>
      </c>
      <c r="C65" s="51" t="s">
        <v>737</v>
      </c>
      <c r="D65" s="47" t="s">
        <v>20</v>
      </c>
      <c r="E65" s="47">
        <v>4.5</v>
      </c>
      <c r="F65" s="47">
        <v>2</v>
      </c>
      <c r="G65" s="47">
        <f t="shared" si="0"/>
        <v>2.2000000000000002</v>
      </c>
      <c r="H65" s="33"/>
      <c r="I65" s="33"/>
      <c r="J65" s="53"/>
      <c r="K65" s="53"/>
      <c r="L65" s="49"/>
      <c r="M65" s="49"/>
      <c r="N65" s="32" t="s">
        <v>11</v>
      </c>
      <c r="O65" s="32" t="s">
        <v>738</v>
      </c>
      <c r="P65" s="207" t="s">
        <v>804</v>
      </c>
      <c r="Q65" s="26">
        <v>33</v>
      </c>
    </row>
    <row r="66" spans="1:17" ht="78.75">
      <c r="A66" s="95">
        <v>61</v>
      </c>
      <c r="B66" s="29" t="s">
        <v>169</v>
      </c>
      <c r="C66" s="51" t="s">
        <v>739</v>
      </c>
      <c r="D66" s="54" t="s">
        <v>10</v>
      </c>
      <c r="E66" s="53">
        <v>4.5</v>
      </c>
      <c r="F66" s="53">
        <v>1</v>
      </c>
      <c r="G66" s="47">
        <f t="shared" si="0"/>
        <v>1.1000000000000001</v>
      </c>
      <c r="H66" s="33"/>
      <c r="I66" s="33"/>
      <c r="J66" s="47"/>
      <c r="K66" s="47"/>
      <c r="L66" s="49"/>
      <c r="M66" s="49"/>
      <c r="N66" s="32" t="s">
        <v>11</v>
      </c>
      <c r="O66" s="32" t="s">
        <v>740</v>
      </c>
      <c r="P66" s="207" t="s">
        <v>804</v>
      </c>
      <c r="Q66" s="26">
        <v>20</v>
      </c>
    </row>
    <row r="67" spans="1:17" ht="78.75">
      <c r="A67" s="95">
        <v>62</v>
      </c>
      <c r="B67" s="32" t="s">
        <v>741</v>
      </c>
      <c r="C67" s="51" t="s">
        <v>742</v>
      </c>
      <c r="D67" s="47" t="s">
        <v>20</v>
      </c>
      <c r="E67" s="47">
        <v>4.5</v>
      </c>
      <c r="F67" s="47">
        <v>1</v>
      </c>
      <c r="G67" s="47">
        <f t="shared" si="0"/>
        <v>1.1000000000000001</v>
      </c>
      <c r="H67" s="33"/>
      <c r="I67" s="33"/>
      <c r="J67" s="53"/>
      <c r="K67" s="53"/>
      <c r="L67" s="49"/>
      <c r="M67" s="49"/>
      <c r="N67" s="32" t="s">
        <v>11</v>
      </c>
      <c r="O67" s="32" t="s">
        <v>743</v>
      </c>
      <c r="P67" s="207" t="s">
        <v>804</v>
      </c>
      <c r="Q67" s="26">
        <v>8</v>
      </c>
    </row>
    <row r="68" spans="1:17" ht="78.75">
      <c r="A68" s="95">
        <v>63</v>
      </c>
      <c r="B68" s="29" t="s">
        <v>122</v>
      </c>
      <c r="C68" s="55" t="s">
        <v>744</v>
      </c>
      <c r="D68" s="54" t="s">
        <v>20</v>
      </c>
      <c r="E68" s="53">
        <v>4.5</v>
      </c>
      <c r="F68" s="53">
        <v>1</v>
      </c>
      <c r="G68" s="47">
        <f t="shared" si="0"/>
        <v>1.1000000000000001</v>
      </c>
      <c r="H68" s="33"/>
      <c r="I68" s="33"/>
      <c r="J68" s="47"/>
      <c r="K68" s="47"/>
      <c r="L68" s="73"/>
      <c r="M68" s="49"/>
      <c r="N68" s="32" t="s">
        <v>11</v>
      </c>
      <c r="O68" s="32" t="s">
        <v>123</v>
      </c>
      <c r="P68" s="207" t="s">
        <v>804</v>
      </c>
      <c r="Q68" s="26">
        <v>15</v>
      </c>
    </row>
    <row r="69" spans="1:17" ht="78.75">
      <c r="A69" s="95">
        <v>64</v>
      </c>
      <c r="B69" s="29" t="s">
        <v>745</v>
      </c>
      <c r="C69" s="51" t="s">
        <v>746</v>
      </c>
      <c r="D69" s="48" t="s">
        <v>10</v>
      </c>
      <c r="E69" s="47">
        <v>4.5</v>
      </c>
      <c r="F69" s="47">
        <v>1</v>
      </c>
      <c r="G69" s="47">
        <f t="shared" si="0"/>
        <v>1.1000000000000001</v>
      </c>
      <c r="H69" s="33"/>
      <c r="I69" s="33"/>
      <c r="J69" s="53"/>
      <c r="K69" s="53"/>
      <c r="L69" s="49"/>
      <c r="M69" s="49"/>
      <c r="N69" s="32" t="s">
        <v>11</v>
      </c>
      <c r="O69" s="32" t="s">
        <v>133</v>
      </c>
      <c r="P69" s="207" t="s">
        <v>804</v>
      </c>
      <c r="Q69" s="26">
        <v>172</v>
      </c>
    </row>
    <row r="70" spans="1:17" ht="101.25">
      <c r="A70" s="95">
        <v>65</v>
      </c>
      <c r="B70" s="32" t="s">
        <v>578</v>
      </c>
      <c r="C70" s="46" t="s">
        <v>747</v>
      </c>
      <c r="D70" s="47" t="s">
        <v>10</v>
      </c>
      <c r="E70" s="53">
        <v>4.5</v>
      </c>
      <c r="F70" s="53">
        <v>1</v>
      </c>
      <c r="G70" s="47">
        <f t="shared" si="0"/>
        <v>1.1000000000000001</v>
      </c>
      <c r="H70" s="33"/>
      <c r="I70" s="33"/>
      <c r="J70" s="47"/>
      <c r="K70" s="47"/>
      <c r="L70" s="49"/>
      <c r="M70" s="49"/>
      <c r="N70" s="32" t="s">
        <v>11</v>
      </c>
      <c r="O70" s="32" t="s">
        <v>849</v>
      </c>
      <c r="P70" s="207" t="s">
        <v>804</v>
      </c>
      <c r="Q70" s="26">
        <v>78</v>
      </c>
    </row>
    <row r="71" spans="1:17" ht="78.75">
      <c r="A71" s="95">
        <v>66</v>
      </c>
      <c r="B71" s="32" t="s">
        <v>748</v>
      </c>
      <c r="C71" s="46" t="s">
        <v>749</v>
      </c>
      <c r="D71" s="47" t="s">
        <v>10</v>
      </c>
      <c r="E71" s="47">
        <v>4.5</v>
      </c>
      <c r="F71" s="47">
        <v>1</v>
      </c>
      <c r="G71" s="47">
        <f t="shared" ref="G71:G90" si="1">F71*1.1</f>
        <v>1.1000000000000001</v>
      </c>
      <c r="H71" s="4"/>
      <c r="I71" s="4"/>
      <c r="J71" s="47"/>
      <c r="K71" s="47"/>
      <c r="L71" s="47"/>
      <c r="M71" s="47"/>
      <c r="N71" s="32" t="s">
        <v>11</v>
      </c>
      <c r="O71" s="32" t="s">
        <v>572</v>
      </c>
      <c r="P71" s="207" t="s">
        <v>804</v>
      </c>
      <c r="Q71" s="26">
        <v>142</v>
      </c>
    </row>
    <row r="72" spans="1:17" ht="101.25">
      <c r="A72" s="95">
        <v>67</v>
      </c>
      <c r="B72" s="29" t="s">
        <v>750</v>
      </c>
      <c r="C72" s="55" t="s">
        <v>751</v>
      </c>
      <c r="D72" s="54" t="s">
        <v>10</v>
      </c>
      <c r="E72" s="53">
        <v>9</v>
      </c>
      <c r="F72" s="53">
        <v>4</v>
      </c>
      <c r="G72" s="47">
        <f t="shared" si="1"/>
        <v>4.4000000000000004</v>
      </c>
      <c r="H72" s="33"/>
      <c r="I72" s="33"/>
      <c r="J72" s="47"/>
      <c r="K72" s="47"/>
      <c r="L72" s="47"/>
      <c r="M72" s="47"/>
      <c r="N72" s="32" t="s">
        <v>11</v>
      </c>
      <c r="O72" s="32" t="s">
        <v>171</v>
      </c>
      <c r="P72" s="207" t="s">
        <v>804</v>
      </c>
      <c r="Q72" s="26">
        <v>321</v>
      </c>
    </row>
    <row r="73" spans="1:17" ht="101.25">
      <c r="A73" s="95">
        <v>68</v>
      </c>
      <c r="B73" s="29" t="s">
        <v>172</v>
      </c>
      <c r="C73" s="55" t="s">
        <v>752</v>
      </c>
      <c r="D73" s="54" t="s">
        <v>10</v>
      </c>
      <c r="E73" s="53">
        <v>4.5</v>
      </c>
      <c r="F73" s="53">
        <v>2</v>
      </c>
      <c r="G73" s="47">
        <f t="shared" si="1"/>
        <v>2.2000000000000002</v>
      </c>
      <c r="H73" s="33"/>
      <c r="I73" s="33"/>
      <c r="J73" s="47"/>
      <c r="K73" s="47"/>
      <c r="L73" s="49"/>
      <c r="M73" s="49"/>
      <c r="N73" s="32" t="s">
        <v>11</v>
      </c>
      <c r="O73" s="32" t="s">
        <v>851</v>
      </c>
      <c r="P73" s="207" t="s">
        <v>804</v>
      </c>
      <c r="Q73" s="26">
        <v>50</v>
      </c>
    </row>
    <row r="74" spans="1:17" ht="78.75">
      <c r="A74" s="95">
        <v>69</v>
      </c>
      <c r="B74" s="29" t="s">
        <v>180</v>
      </c>
      <c r="C74" s="55" t="s">
        <v>753</v>
      </c>
      <c r="D74" s="54" t="s">
        <v>10</v>
      </c>
      <c r="E74" s="47">
        <v>4.5</v>
      </c>
      <c r="F74" s="47">
        <v>1</v>
      </c>
      <c r="G74" s="47">
        <f t="shared" si="1"/>
        <v>1.1000000000000001</v>
      </c>
      <c r="H74" s="33"/>
      <c r="I74" s="33"/>
      <c r="J74" s="47"/>
      <c r="K74" s="47"/>
      <c r="L74" s="74"/>
      <c r="M74" s="74"/>
      <c r="N74" s="32" t="s">
        <v>11</v>
      </c>
      <c r="O74" s="29" t="s">
        <v>181</v>
      </c>
      <c r="P74" s="207" t="s">
        <v>804</v>
      </c>
      <c r="Q74" s="26">
        <v>78</v>
      </c>
    </row>
    <row r="75" spans="1:17" ht="101.25">
      <c r="A75" s="95">
        <v>70</v>
      </c>
      <c r="B75" s="29" t="s">
        <v>182</v>
      </c>
      <c r="C75" s="55" t="s">
        <v>754</v>
      </c>
      <c r="D75" s="54" t="s">
        <v>10</v>
      </c>
      <c r="E75" s="47">
        <v>4.5</v>
      </c>
      <c r="F75" s="47">
        <v>1</v>
      </c>
      <c r="G75" s="47">
        <f t="shared" si="1"/>
        <v>1.1000000000000001</v>
      </c>
      <c r="H75" s="33"/>
      <c r="I75" s="33"/>
      <c r="J75" s="47"/>
      <c r="K75" s="47"/>
      <c r="L75" s="74"/>
      <c r="M75" s="74"/>
      <c r="N75" s="32" t="s">
        <v>11</v>
      </c>
      <c r="O75" s="29" t="s">
        <v>862</v>
      </c>
      <c r="P75" s="207" t="s">
        <v>804</v>
      </c>
      <c r="Q75" s="26">
        <v>142</v>
      </c>
    </row>
    <row r="76" spans="1:17" ht="78.75">
      <c r="A76" s="96">
        <v>71</v>
      </c>
      <c r="B76" s="29" t="s">
        <v>183</v>
      </c>
      <c r="C76" s="55" t="s">
        <v>755</v>
      </c>
      <c r="D76" s="54" t="s">
        <v>10</v>
      </c>
      <c r="E76" s="47">
        <v>4.5</v>
      </c>
      <c r="F76" s="47">
        <v>1</v>
      </c>
      <c r="G76" s="47">
        <f t="shared" si="1"/>
        <v>1.1000000000000001</v>
      </c>
      <c r="H76" s="33"/>
      <c r="I76" s="33"/>
      <c r="J76" s="47"/>
      <c r="K76" s="47"/>
      <c r="L76" s="49"/>
      <c r="M76" s="49"/>
      <c r="N76" s="32" t="s">
        <v>11</v>
      </c>
      <c r="O76" s="32" t="s">
        <v>184</v>
      </c>
      <c r="P76" s="207" t="s">
        <v>804</v>
      </c>
      <c r="Q76" s="26">
        <v>189</v>
      </c>
    </row>
    <row r="77" spans="1:17" ht="90">
      <c r="A77" s="95">
        <v>72</v>
      </c>
      <c r="B77" s="29" t="s">
        <v>173</v>
      </c>
      <c r="C77" s="46" t="s">
        <v>756</v>
      </c>
      <c r="D77" s="53" t="s">
        <v>10</v>
      </c>
      <c r="E77" s="53">
        <v>4.5</v>
      </c>
      <c r="F77" s="47">
        <v>1</v>
      </c>
      <c r="G77" s="47">
        <f t="shared" si="1"/>
        <v>1.1000000000000001</v>
      </c>
      <c r="H77" s="33"/>
      <c r="I77" s="33"/>
      <c r="J77" s="47"/>
      <c r="K77" s="47"/>
      <c r="L77" s="47"/>
      <c r="M77" s="47"/>
      <c r="N77" s="32" t="s">
        <v>11</v>
      </c>
      <c r="O77" s="32" t="s">
        <v>852</v>
      </c>
      <c r="P77" s="207" t="s">
        <v>804</v>
      </c>
      <c r="Q77" s="26">
        <v>144</v>
      </c>
    </row>
    <row r="78" spans="1:17" ht="78.75">
      <c r="A78" s="95">
        <v>73</v>
      </c>
      <c r="B78" s="29" t="s">
        <v>757</v>
      </c>
      <c r="C78" s="55" t="s">
        <v>758</v>
      </c>
      <c r="D78" s="50" t="s">
        <v>759</v>
      </c>
      <c r="E78" s="53">
        <v>9.75</v>
      </c>
      <c r="F78" s="53">
        <v>3</v>
      </c>
      <c r="G78" s="47">
        <f t="shared" si="1"/>
        <v>3.3000000000000003</v>
      </c>
      <c r="H78" s="71"/>
      <c r="I78" s="71"/>
      <c r="J78" s="53"/>
      <c r="K78" s="53"/>
      <c r="L78" s="74"/>
      <c r="M78" s="49"/>
      <c r="N78" s="32" t="s">
        <v>11</v>
      </c>
      <c r="O78" s="32" t="s">
        <v>174</v>
      </c>
      <c r="P78" s="207" t="s">
        <v>804</v>
      </c>
      <c r="Q78" s="26">
        <v>60</v>
      </c>
    </row>
    <row r="79" spans="1:17" ht="78.75">
      <c r="A79" s="95">
        <v>74</v>
      </c>
      <c r="B79" s="29" t="s">
        <v>175</v>
      </c>
      <c r="C79" s="55" t="s">
        <v>760</v>
      </c>
      <c r="D79" s="54" t="s">
        <v>10</v>
      </c>
      <c r="E79" s="53">
        <v>4.5</v>
      </c>
      <c r="F79" s="47">
        <v>1</v>
      </c>
      <c r="G79" s="47">
        <f t="shared" si="1"/>
        <v>1.1000000000000001</v>
      </c>
      <c r="H79" s="33"/>
      <c r="I79" s="33"/>
      <c r="J79" s="47"/>
      <c r="K79" s="47"/>
      <c r="L79" s="49"/>
      <c r="M79" s="49"/>
      <c r="N79" s="32" t="s">
        <v>11</v>
      </c>
      <c r="O79" s="32" t="s">
        <v>176</v>
      </c>
      <c r="P79" s="207" t="s">
        <v>804</v>
      </c>
      <c r="Q79" s="26">
        <v>22</v>
      </c>
    </row>
    <row r="80" spans="1:17" ht="78.75">
      <c r="A80" s="95">
        <v>75</v>
      </c>
      <c r="B80" s="34" t="s">
        <v>761</v>
      </c>
      <c r="C80" s="55" t="s">
        <v>762</v>
      </c>
      <c r="D80" s="47" t="s">
        <v>20</v>
      </c>
      <c r="E80" s="53">
        <v>4.5</v>
      </c>
      <c r="F80" s="53">
        <v>1</v>
      </c>
      <c r="G80" s="47">
        <f t="shared" si="1"/>
        <v>1.1000000000000001</v>
      </c>
      <c r="H80" s="33"/>
      <c r="I80" s="33"/>
      <c r="J80" s="47"/>
      <c r="K80" s="47"/>
      <c r="L80" s="49"/>
      <c r="M80" s="49"/>
      <c r="N80" s="32" t="s">
        <v>11</v>
      </c>
      <c r="O80" s="32" t="s">
        <v>763</v>
      </c>
      <c r="P80" s="207" t="s">
        <v>804</v>
      </c>
      <c r="Q80" s="26">
        <v>25</v>
      </c>
    </row>
    <row r="81" spans="1:17" ht="78.75">
      <c r="A81" s="95">
        <v>76</v>
      </c>
      <c r="B81" s="29" t="s">
        <v>764</v>
      </c>
      <c r="C81" s="55" t="s">
        <v>765</v>
      </c>
      <c r="D81" s="54" t="s">
        <v>10</v>
      </c>
      <c r="E81" s="53">
        <v>4.5</v>
      </c>
      <c r="F81" s="47">
        <v>1</v>
      </c>
      <c r="G81" s="47">
        <f t="shared" si="1"/>
        <v>1.1000000000000001</v>
      </c>
      <c r="H81" s="33"/>
      <c r="I81" s="33"/>
      <c r="J81" s="47"/>
      <c r="K81" s="47"/>
      <c r="L81" s="49"/>
      <c r="M81" s="49"/>
      <c r="N81" s="32" t="s">
        <v>11</v>
      </c>
      <c r="O81" s="32" t="s">
        <v>170</v>
      </c>
      <c r="P81" s="207" t="s">
        <v>807</v>
      </c>
      <c r="Q81" s="26">
        <v>39</v>
      </c>
    </row>
    <row r="82" spans="1:17" ht="78.75">
      <c r="A82" s="95">
        <v>77</v>
      </c>
      <c r="B82" s="29" t="s">
        <v>579</v>
      </c>
      <c r="C82" s="46" t="s">
        <v>766</v>
      </c>
      <c r="D82" s="47" t="s">
        <v>10</v>
      </c>
      <c r="E82" s="53">
        <v>4.5</v>
      </c>
      <c r="F82" s="53">
        <v>1</v>
      </c>
      <c r="G82" s="47">
        <f t="shared" si="1"/>
        <v>1.1000000000000001</v>
      </c>
      <c r="H82" s="33"/>
      <c r="I82" s="33"/>
      <c r="J82" s="47"/>
      <c r="K82" s="47"/>
      <c r="L82" s="49"/>
      <c r="M82" s="49"/>
      <c r="N82" s="32" t="s">
        <v>11</v>
      </c>
      <c r="O82" s="32" t="s">
        <v>767</v>
      </c>
      <c r="P82" s="207" t="s">
        <v>805</v>
      </c>
      <c r="Q82" s="26">
        <v>39</v>
      </c>
    </row>
    <row r="83" spans="1:17" ht="78.75">
      <c r="A83" s="95">
        <v>78</v>
      </c>
      <c r="B83" s="32" t="s">
        <v>768</v>
      </c>
      <c r="C83" s="46" t="s">
        <v>769</v>
      </c>
      <c r="D83" s="47" t="s">
        <v>20</v>
      </c>
      <c r="E83" s="53">
        <v>4.5</v>
      </c>
      <c r="F83" s="49"/>
      <c r="G83" s="47">
        <f t="shared" si="1"/>
        <v>0</v>
      </c>
      <c r="H83" s="88"/>
      <c r="I83" s="88"/>
      <c r="J83" s="53">
        <v>1</v>
      </c>
      <c r="K83" s="53">
        <v>0.8</v>
      </c>
      <c r="L83" s="49"/>
      <c r="M83" s="49"/>
      <c r="N83" s="32" t="s">
        <v>11</v>
      </c>
      <c r="O83" s="32" t="s">
        <v>770</v>
      </c>
      <c r="P83" s="207" t="s">
        <v>804</v>
      </c>
      <c r="Q83" s="26"/>
    </row>
    <row r="84" spans="1:17" ht="78.75">
      <c r="A84" s="95">
        <v>79</v>
      </c>
      <c r="B84" s="34" t="s">
        <v>771</v>
      </c>
      <c r="C84" s="46" t="s">
        <v>772</v>
      </c>
      <c r="D84" s="47" t="s">
        <v>20</v>
      </c>
      <c r="E84" s="53">
        <v>4.5</v>
      </c>
      <c r="F84" s="53">
        <v>1</v>
      </c>
      <c r="G84" s="47">
        <f t="shared" si="1"/>
        <v>1.1000000000000001</v>
      </c>
      <c r="H84" s="33"/>
      <c r="I84" s="33"/>
      <c r="J84" s="47"/>
      <c r="K84" s="47"/>
      <c r="L84" s="49"/>
      <c r="M84" s="49"/>
      <c r="N84" s="32" t="s">
        <v>11</v>
      </c>
      <c r="O84" s="32" t="s">
        <v>773</v>
      </c>
      <c r="P84" s="207" t="s">
        <v>804</v>
      </c>
      <c r="Q84" s="26">
        <v>34</v>
      </c>
    </row>
    <row r="85" spans="1:17" ht="78.75">
      <c r="A85" s="95">
        <v>80</v>
      </c>
      <c r="B85" s="34" t="s">
        <v>774</v>
      </c>
      <c r="C85" s="46" t="s">
        <v>775</v>
      </c>
      <c r="D85" s="47" t="s">
        <v>20</v>
      </c>
      <c r="E85" s="49"/>
      <c r="F85" s="53">
        <v>1</v>
      </c>
      <c r="G85" s="47">
        <f t="shared" si="1"/>
        <v>1.1000000000000001</v>
      </c>
      <c r="H85" s="33"/>
      <c r="I85" s="33"/>
      <c r="J85" s="47"/>
      <c r="K85" s="47"/>
      <c r="L85" s="49"/>
      <c r="M85" s="49"/>
      <c r="N85" s="32" t="s">
        <v>11</v>
      </c>
      <c r="O85" s="32" t="s">
        <v>776</v>
      </c>
      <c r="P85" s="207" t="s">
        <v>808</v>
      </c>
      <c r="Q85" s="26">
        <v>4</v>
      </c>
    </row>
    <row r="86" spans="1:17" ht="78.75">
      <c r="A86" s="95">
        <v>81</v>
      </c>
      <c r="B86" s="29" t="s">
        <v>178</v>
      </c>
      <c r="C86" s="55" t="s">
        <v>777</v>
      </c>
      <c r="D86" s="54" t="s">
        <v>10</v>
      </c>
      <c r="E86" s="53">
        <v>4.5</v>
      </c>
      <c r="F86" s="53">
        <v>1</v>
      </c>
      <c r="G86" s="47">
        <f t="shared" si="1"/>
        <v>1.1000000000000001</v>
      </c>
      <c r="H86" s="33"/>
      <c r="I86" s="33"/>
      <c r="J86" s="47"/>
      <c r="K86" s="47"/>
      <c r="L86" s="74"/>
      <c r="M86" s="74"/>
      <c r="N86" s="32" t="s">
        <v>11</v>
      </c>
      <c r="O86" s="29" t="s">
        <v>778</v>
      </c>
      <c r="P86" s="207" t="s">
        <v>804</v>
      </c>
      <c r="Q86" s="26">
        <v>8</v>
      </c>
    </row>
    <row r="87" spans="1:17" ht="78.75">
      <c r="A87" s="96">
        <v>82</v>
      </c>
      <c r="B87" s="29" t="s">
        <v>177</v>
      </c>
      <c r="C87" s="51" t="s">
        <v>779</v>
      </c>
      <c r="D87" s="47" t="s">
        <v>10</v>
      </c>
      <c r="E87" s="53">
        <v>4.5</v>
      </c>
      <c r="F87" s="53">
        <v>2</v>
      </c>
      <c r="G87" s="47">
        <f t="shared" si="1"/>
        <v>2.2000000000000002</v>
      </c>
      <c r="H87" s="33"/>
      <c r="I87" s="33"/>
      <c r="J87" s="47"/>
      <c r="K87" s="47"/>
      <c r="L87" s="49"/>
      <c r="M87" s="49"/>
      <c r="N87" s="32" t="s">
        <v>11</v>
      </c>
      <c r="O87" s="32" t="s">
        <v>780</v>
      </c>
      <c r="P87" s="207" t="s">
        <v>804</v>
      </c>
      <c r="Q87" s="26">
        <v>61</v>
      </c>
    </row>
    <row r="88" spans="1:17" ht="78.75">
      <c r="A88" s="95">
        <v>83</v>
      </c>
      <c r="B88" s="32" t="s">
        <v>580</v>
      </c>
      <c r="C88" s="46" t="s">
        <v>781</v>
      </c>
      <c r="D88" s="47" t="s">
        <v>10</v>
      </c>
      <c r="E88" s="53">
        <v>4.5</v>
      </c>
      <c r="F88" s="53">
        <v>1</v>
      </c>
      <c r="G88" s="47">
        <f t="shared" si="1"/>
        <v>1.1000000000000001</v>
      </c>
      <c r="H88" s="33"/>
      <c r="I88" s="33"/>
      <c r="J88" s="47"/>
      <c r="K88" s="47"/>
      <c r="L88" s="49"/>
      <c r="M88" s="49"/>
      <c r="N88" s="32" t="s">
        <v>11</v>
      </c>
      <c r="O88" s="32" t="s">
        <v>581</v>
      </c>
      <c r="P88" s="207" t="s">
        <v>806</v>
      </c>
      <c r="Q88" s="26">
        <v>18</v>
      </c>
    </row>
    <row r="89" spans="1:17" ht="78.75">
      <c r="A89" s="95">
        <v>84</v>
      </c>
      <c r="B89" s="29" t="s">
        <v>179</v>
      </c>
      <c r="C89" s="55" t="s">
        <v>782</v>
      </c>
      <c r="D89" s="47" t="s">
        <v>10</v>
      </c>
      <c r="E89" s="53">
        <v>4.5</v>
      </c>
      <c r="F89" s="53">
        <v>1</v>
      </c>
      <c r="G89" s="47">
        <f t="shared" si="1"/>
        <v>1.1000000000000001</v>
      </c>
      <c r="H89" s="33"/>
      <c r="I89" s="33"/>
      <c r="J89" s="47"/>
      <c r="K89" s="47"/>
      <c r="L89" s="74"/>
      <c r="M89" s="74"/>
      <c r="N89" s="32" t="s">
        <v>11</v>
      </c>
      <c r="O89" s="29" t="s">
        <v>783</v>
      </c>
      <c r="P89" s="207" t="s">
        <v>804</v>
      </c>
      <c r="Q89" s="26">
        <v>89</v>
      </c>
    </row>
    <row r="90" spans="1:17" ht="78.75">
      <c r="A90" s="95">
        <v>85</v>
      </c>
      <c r="B90" s="5" t="s">
        <v>956</v>
      </c>
      <c r="C90" s="179" t="s">
        <v>955</v>
      </c>
      <c r="D90" s="180" t="s">
        <v>20</v>
      </c>
      <c r="E90" s="181"/>
      <c r="F90" s="181"/>
      <c r="G90" s="47">
        <f t="shared" si="1"/>
        <v>0</v>
      </c>
      <c r="H90" s="177">
        <v>1</v>
      </c>
      <c r="I90" s="177">
        <v>8</v>
      </c>
      <c r="J90" s="182"/>
      <c r="K90" s="182"/>
      <c r="L90" s="183"/>
      <c r="M90" s="184"/>
      <c r="N90" s="8" t="s">
        <v>11</v>
      </c>
      <c r="O90" s="5" t="s">
        <v>957</v>
      </c>
      <c r="P90" s="209" t="s">
        <v>1071</v>
      </c>
      <c r="Q90" s="26"/>
    </row>
    <row r="91" spans="1:17">
      <c r="A91" s="1"/>
      <c r="B91" s="89"/>
      <c r="C91" s="38"/>
      <c r="D91" s="39"/>
      <c r="E91" s="40"/>
      <c r="F91" s="75">
        <f>SUM(F6:F89)</f>
        <v>114</v>
      </c>
      <c r="G91" s="75">
        <f>SUM(G8:G89)</f>
        <v>122.09999999999989</v>
      </c>
      <c r="H91" s="177"/>
      <c r="I91" s="177"/>
      <c r="J91" s="177"/>
      <c r="K91" s="177"/>
      <c r="L91" s="178"/>
      <c r="M91" s="43"/>
      <c r="N91" s="44"/>
      <c r="O91" s="5"/>
      <c r="P91" s="210"/>
      <c r="Q91" s="26"/>
    </row>
  </sheetData>
  <autoFilter ref="B1:B91"/>
  <mergeCells count="16">
    <mergeCell ref="Q2:Q4"/>
    <mergeCell ref="P2:P4"/>
    <mergeCell ref="A5:O5"/>
    <mergeCell ref="A2:A4"/>
    <mergeCell ref="B2:C2"/>
    <mergeCell ref="D2:M2"/>
    <mergeCell ref="N2:N4"/>
    <mergeCell ref="O2:O4"/>
    <mergeCell ref="B3:B4"/>
    <mergeCell ref="C3:C4"/>
    <mergeCell ref="D3:D4"/>
    <mergeCell ref="E3:E4"/>
    <mergeCell ref="F3:G3"/>
    <mergeCell ref="H3:I3"/>
    <mergeCell ref="J3:K3"/>
    <mergeCell ref="L3:M3"/>
  </mergeCells>
  <pageMargins left="0.11811023622047245" right="0" top="0.74803149606299213" bottom="0.15748031496062992" header="0.31496062992125984" footer="0.31496062992125984"/>
  <pageSetup paperSize="9" scale="10" orientation="landscape" horizontalDpi="180" verticalDpi="180" r:id="rId1"/>
  <rowBreaks count="1" manualBreakCount="1">
    <brk id="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Q153"/>
  <sheetViews>
    <sheetView tabSelected="1" zoomScaleSheetLayoutView="80" workbookViewId="0">
      <pane xSplit="6" ySplit="3" topLeftCell="G151" activePane="bottomRight" state="frozen"/>
      <selection pane="topRight" activeCell="F1" sqref="F1"/>
      <selection pane="bottomLeft" activeCell="A3" sqref="A3"/>
      <selection pane="bottomRight" activeCell="A151" sqref="A151"/>
    </sheetView>
  </sheetViews>
  <sheetFormatPr defaultRowHeight="15"/>
  <cols>
    <col min="1" max="2" width="7.140625" customWidth="1"/>
    <col min="3" max="3" width="12.28515625" customWidth="1"/>
    <col min="7" max="7" width="9.140625" customWidth="1"/>
    <col min="15" max="15" width="29.7109375" customWidth="1"/>
    <col min="16" max="16" width="23.140625" customWidth="1"/>
  </cols>
  <sheetData>
    <row r="1" spans="1:16" ht="15.75" thickTop="1">
      <c r="A1" s="325" t="s">
        <v>0</v>
      </c>
      <c r="B1" s="28"/>
      <c r="C1" s="328" t="s">
        <v>1</v>
      </c>
      <c r="D1" s="329"/>
      <c r="E1" s="328" t="s">
        <v>2</v>
      </c>
      <c r="F1" s="330"/>
      <c r="G1" s="330"/>
      <c r="H1" s="330"/>
      <c r="I1" s="330"/>
      <c r="J1" s="330"/>
      <c r="K1" s="330"/>
      <c r="L1" s="330"/>
      <c r="M1" s="330"/>
      <c r="N1" s="331"/>
      <c r="O1" s="332" t="s">
        <v>591</v>
      </c>
      <c r="P1" s="335" t="s">
        <v>590</v>
      </c>
    </row>
    <row r="2" spans="1:16" ht="97.5" customHeight="1">
      <c r="A2" s="326"/>
      <c r="B2" s="338" t="s">
        <v>592</v>
      </c>
      <c r="C2" s="340" t="s">
        <v>3</v>
      </c>
      <c r="D2" s="342" t="s">
        <v>589</v>
      </c>
      <c r="E2" s="342" t="s">
        <v>588</v>
      </c>
      <c r="F2" s="343" t="s">
        <v>587</v>
      </c>
      <c r="G2" s="317" t="s">
        <v>4</v>
      </c>
      <c r="H2" s="318"/>
      <c r="I2" s="317" t="s">
        <v>5</v>
      </c>
      <c r="J2" s="318"/>
      <c r="K2" s="317" t="s">
        <v>6</v>
      </c>
      <c r="L2" s="318"/>
      <c r="M2" s="317" t="s">
        <v>7</v>
      </c>
      <c r="N2" s="318"/>
      <c r="O2" s="333"/>
      <c r="P2" s="336"/>
    </row>
    <row r="3" spans="1:16" ht="69" customHeight="1">
      <c r="A3" s="327"/>
      <c r="B3" s="339"/>
      <c r="C3" s="341"/>
      <c r="D3" s="342"/>
      <c r="E3" s="342"/>
      <c r="F3" s="344"/>
      <c r="G3" s="24" t="s">
        <v>586</v>
      </c>
      <c r="H3" s="25" t="s">
        <v>585</v>
      </c>
      <c r="I3" s="27" t="s">
        <v>583</v>
      </c>
      <c r="J3" s="25" t="s">
        <v>582</v>
      </c>
      <c r="K3" s="24" t="s">
        <v>583</v>
      </c>
      <c r="L3" s="25" t="s">
        <v>584</v>
      </c>
      <c r="M3" s="24" t="s">
        <v>583</v>
      </c>
      <c r="N3" s="25" t="s">
        <v>582</v>
      </c>
      <c r="O3" s="334"/>
      <c r="P3" s="337"/>
    </row>
    <row r="4" spans="1:16" ht="21.75" customHeight="1">
      <c r="A4" s="324" t="s">
        <v>276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</row>
    <row r="5" spans="1:16" ht="36">
      <c r="A5" s="47">
        <v>1</v>
      </c>
      <c r="B5" s="47"/>
      <c r="C5" s="50" t="s">
        <v>277</v>
      </c>
      <c r="D5" s="46" t="s">
        <v>278</v>
      </c>
      <c r="E5" s="53" t="s">
        <v>279</v>
      </c>
      <c r="F5" s="53">
        <v>1</v>
      </c>
      <c r="G5" s="53">
        <v>1</v>
      </c>
      <c r="H5" s="53">
        <v>0.75</v>
      </c>
      <c r="I5" s="99"/>
      <c r="J5" s="99"/>
      <c r="K5" s="47"/>
      <c r="L5" s="47"/>
      <c r="M5" s="47"/>
      <c r="N5" s="99"/>
      <c r="O5" s="45" t="s">
        <v>280</v>
      </c>
      <c r="P5" s="45" t="s">
        <v>281</v>
      </c>
    </row>
    <row r="6" spans="1:16" ht="36">
      <c r="A6" s="47">
        <v>2</v>
      </c>
      <c r="B6" s="47"/>
      <c r="C6" s="50" t="s">
        <v>282</v>
      </c>
      <c r="D6" s="46" t="s">
        <v>283</v>
      </c>
      <c r="E6" s="53" t="s">
        <v>10</v>
      </c>
      <c r="F6" s="53">
        <v>2</v>
      </c>
      <c r="G6" s="53">
        <v>1</v>
      </c>
      <c r="H6" s="53">
        <v>0.75</v>
      </c>
      <c r="I6" s="99"/>
      <c r="J6" s="99"/>
      <c r="K6" s="47"/>
      <c r="L6" s="47"/>
      <c r="M6" s="47"/>
      <c r="N6" s="99"/>
      <c r="O6" s="45" t="s">
        <v>284</v>
      </c>
      <c r="P6" s="45" t="s">
        <v>285</v>
      </c>
    </row>
    <row r="7" spans="1:16" ht="36">
      <c r="A7" s="47">
        <v>3</v>
      </c>
      <c r="B7" s="47"/>
      <c r="C7" s="50" t="s">
        <v>282</v>
      </c>
      <c r="D7" s="46" t="s">
        <v>286</v>
      </c>
      <c r="E7" s="53" t="s">
        <v>10</v>
      </c>
      <c r="F7" s="53">
        <v>12</v>
      </c>
      <c r="G7" s="53">
        <v>2</v>
      </c>
      <c r="H7" s="53">
        <v>1.5</v>
      </c>
      <c r="I7" s="99"/>
      <c r="J7" s="99"/>
      <c r="K7" s="47"/>
      <c r="L7" s="47"/>
      <c r="M7" s="47"/>
      <c r="N7" s="99"/>
      <c r="O7" s="45" t="s">
        <v>284</v>
      </c>
      <c r="P7" s="45" t="s">
        <v>287</v>
      </c>
    </row>
    <row r="8" spans="1:16" ht="36">
      <c r="A8" s="47">
        <v>4</v>
      </c>
      <c r="B8" s="47"/>
      <c r="C8" s="50" t="s">
        <v>288</v>
      </c>
      <c r="D8" s="46" t="s">
        <v>289</v>
      </c>
      <c r="E8" s="53" t="s">
        <v>10</v>
      </c>
      <c r="F8" s="53">
        <v>30</v>
      </c>
      <c r="G8" s="53"/>
      <c r="H8" s="53"/>
      <c r="I8" s="47">
        <v>1</v>
      </c>
      <c r="J8" s="47">
        <v>8</v>
      </c>
      <c r="K8" s="47"/>
      <c r="L8" s="47"/>
      <c r="M8" s="47"/>
      <c r="N8" s="99"/>
      <c r="O8" s="45" t="s">
        <v>290</v>
      </c>
      <c r="P8" s="45" t="s">
        <v>291</v>
      </c>
    </row>
    <row r="9" spans="1:16" ht="48">
      <c r="A9" s="47">
        <v>5</v>
      </c>
      <c r="B9" s="47"/>
      <c r="C9" s="50" t="s">
        <v>292</v>
      </c>
      <c r="D9" s="46" t="s">
        <v>293</v>
      </c>
      <c r="E9" s="53" t="s">
        <v>17</v>
      </c>
      <c r="F9" s="53">
        <v>20</v>
      </c>
      <c r="G9" s="53"/>
      <c r="H9" s="53"/>
      <c r="I9" s="47">
        <v>2</v>
      </c>
      <c r="J9" s="47">
        <v>16</v>
      </c>
      <c r="K9" s="47"/>
      <c r="L9" s="47"/>
      <c r="M9" s="47"/>
      <c r="N9" s="99"/>
      <c r="O9" s="45" t="s">
        <v>294</v>
      </c>
      <c r="P9" s="45" t="s">
        <v>295</v>
      </c>
    </row>
    <row r="10" spans="1:16" ht="48">
      <c r="A10" s="47">
        <v>6</v>
      </c>
      <c r="B10" s="47"/>
      <c r="C10" s="50" t="s">
        <v>296</v>
      </c>
      <c r="D10" s="46" t="s">
        <v>297</v>
      </c>
      <c r="E10" s="53" t="s">
        <v>17</v>
      </c>
      <c r="F10" s="53">
        <v>2.5</v>
      </c>
      <c r="G10" s="53">
        <v>3</v>
      </c>
      <c r="H10" s="53">
        <v>2.25</v>
      </c>
      <c r="I10" s="99"/>
      <c r="J10" s="99"/>
      <c r="K10" s="47"/>
      <c r="L10" s="47"/>
      <c r="M10" s="47"/>
      <c r="N10" s="99"/>
      <c r="O10" s="45" t="s">
        <v>298</v>
      </c>
      <c r="P10" s="45" t="s">
        <v>299</v>
      </c>
    </row>
    <row r="11" spans="1:16" ht="48">
      <c r="A11" s="127">
        <v>7</v>
      </c>
      <c r="B11" s="127"/>
      <c r="C11" s="111" t="s">
        <v>300</v>
      </c>
      <c r="D11" s="128" t="s">
        <v>301</v>
      </c>
      <c r="E11" s="113" t="s">
        <v>10</v>
      </c>
      <c r="F11" s="113">
        <v>48</v>
      </c>
      <c r="G11" s="113">
        <v>1</v>
      </c>
      <c r="H11" s="113">
        <v>0.12</v>
      </c>
      <c r="I11" s="127"/>
      <c r="J11" s="127"/>
      <c r="K11" s="129"/>
      <c r="L11" s="129"/>
      <c r="M11" s="127"/>
      <c r="N11" s="129"/>
      <c r="O11" s="118" t="s">
        <v>302</v>
      </c>
      <c r="P11" s="130" t="s">
        <v>303</v>
      </c>
    </row>
    <row r="12" spans="1:16" ht="36">
      <c r="A12" s="47">
        <v>8</v>
      </c>
      <c r="B12" s="47"/>
      <c r="C12" s="101" t="s">
        <v>304</v>
      </c>
      <c r="D12" s="46" t="s">
        <v>305</v>
      </c>
      <c r="E12" s="53" t="s">
        <v>10</v>
      </c>
      <c r="F12" s="53">
        <v>4</v>
      </c>
      <c r="G12" s="53">
        <v>4</v>
      </c>
      <c r="H12" s="53">
        <v>2.56</v>
      </c>
      <c r="I12" s="102"/>
      <c r="J12" s="102"/>
      <c r="K12" s="102"/>
      <c r="L12" s="102"/>
      <c r="M12" s="47"/>
      <c r="N12" s="102"/>
      <c r="O12" s="100" t="s">
        <v>306</v>
      </c>
      <c r="P12" s="45" t="s">
        <v>307</v>
      </c>
    </row>
    <row r="13" spans="1:16" ht="24">
      <c r="A13" s="47">
        <v>9</v>
      </c>
      <c r="B13" s="47"/>
      <c r="C13" s="50" t="s">
        <v>308</v>
      </c>
      <c r="D13" s="46" t="s">
        <v>309</v>
      </c>
      <c r="E13" s="53" t="s">
        <v>10</v>
      </c>
      <c r="F13" s="53">
        <v>6</v>
      </c>
      <c r="G13" s="53">
        <v>1</v>
      </c>
      <c r="H13" s="53">
        <v>2.5</v>
      </c>
      <c r="I13" s="99"/>
      <c r="J13" s="99"/>
      <c r="K13" s="47"/>
      <c r="L13" s="47"/>
      <c r="M13" s="47"/>
      <c r="N13" s="99"/>
      <c r="O13" s="100" t="s">
        <v>306</v>
      </c>
      <c r="P13" s="45" t="s">
        <v>310</v>
      </c>
    </row>
    <row r="14" spans="1:16" ht="24">
      <c r="A14" s="47">
        <v>10</v>
      </c>
      <c r="B14" s="47"/>
      <c r="C14" s="50" t="s">
        <v>311</v>
      </c>
      <c r="D14" s="46" t="s">
        <v>312</v>
      </c>
      <c r="E14" s="53" t="s">
        <v>10</v>
      </c>
      <c r="F14" s="53">
        <v>2</v>
      </c>
      <c r="G14" s="53">
        <v>2</v>
      </c>
      <c r="H14" s="53">
        <v>1.52</v>
      </c>
      <c r="I14" s="99"/>
      <c r="J14" s="99"/>
      <c r="K14" s="47"/>
      <c r="L14" s="47"/>
      <c r="M14" s="47"/>
      <c r="N14" s="99"/>
      <c r="O14" s="100" t="s">
        <v>306</v>
      </c>
      <c r="P14" s="45" t="s">
        <v>313</v>
      </c>
    </row>
    <row r="15" spans="1:16" ht="24">
      <c r="A15" s="47">
        <v>11</v>
      </c>
      <c r="B15" s="47"/>
      <c r="C15" s="50" t="s">
        <v>314</v>
      </c>
      <c r="D15" s="46" t="s">
        <v>315</v>
      </c>
      <c r="E15" s="53" t="s">
        <v>10</v>
      </c>
      <c r="F15" s="53">
        <v>2</v>
      </c>
      <c r="G15" s="53">
        <v>1</v>
      </c>
      <c r="H15" s="53">
        <v>0.76</v>
      </c>
      <c r="I15" s="99"/>
      <c r="J15" s="99"/>
      <c r="K15" s="47"/>
      <c r="L15" s="47"/>
      <c r="M15" s="47"/>
      <c r="N15" s="99"/>
      <c r="O15" s="100" t="s">
        <v>306</v>
      </c>
      <c r="P15" s="45" t="s">
        <v>316</v>
      </c>
    </row>
    <row r="16" spans="1:16" ht="36">
      <c r="A16" s="47">
        <v>12</v>
      </c>
      <c r="B16" s="47"/>
      <c r="C16" s="50" t="s">
        <v>317</v>
      </c>
      <c r="D16" s="46" t="s">
        <v>318</v>
      </c>
      <c r="E16" s="53" t="s">
        <v>10</v>
      </c>
      <c r="F16" s="53">
        <v>1</v>
      </c>
      <c r="G16" s="53">
        <v>1</v>
      </c>
      <c r="H16" s="53">
        <v>0.75</v>
      </c>
      <c r="I16" s="99"/>
      <c r="J16" s="99"/>
      <c r="K16" s="47"/>
      <c r="L16" s="47"/>
      <c r="M16" s="47"/>
      <c r="N16" s="99"/>
      <c r="O16" s="100" t="s">
        <v>319</v>
      </c>
      <c r="P16" s="45" t="s">
        <v>320</v>
      </c>
    </row>
    <row r="17" spans="1:16" ht="48">
      <c r="A17" s="47">
        <v>13</v>
      </c>
      <c r="B17" s="47"/>
      <c r="C17" s="50" t="s">
        <v>321</v>
      </c>
      <c r="D17" s="46" t="s">
        <v>322</v>
      </c>
      <c r="E17" s="53" t="s">
        <v>10</v>
      </c>
      <c r="F17" s="53">
        <v>12</v>
      </c>
      <c r="G17" s="53">
        <v>4</v>
      </c>
      <c r="H17" s="53">
        <v>3</v>
      </c>
      <c r="I17" s="99"/>
      <c r="J17" s="99"/>
      <c r="K17" s="47"/>
      <c r="L17" s="47"/>
      <c r="M17" s="47"/>
      <c r="N17" s="99"/>
      <c r="O17" s="100" t="s">
        <v>323</v>
      </c>
      <c r="P17" s="45" t="s">
        <v>324</v>
      </c>
    </row>
    <row r="18" spans="1:16" ht="48">
      <c r="A18" s="47">
        <v>14</v>
      </c>
      <c r="B18" s="47"/>
      <c r="C18" s="50" t="s">
        <v>325</v>
      </c>
      <c r="D18" s="46" t="s">
        <v>326</v>
      </c>
      <c r="E18" s="53" t="s">
        <v>10</v>
      </c>
      <c r="F18" s="53">
        <v>14</v>
      </c>
      <c r="G18" s="53">
        <v>17</v>
      </c>
      <c r="H18" s="53">
        <v>12.75</v>
      </c>
      <c r="I18" s="99"/>
      <c r="J18" s="99"/>
      <c r="K18" s="47"/>
      <c r="L18" s="47"/>
      <c r="M18" s="47"/>
      <c r="N18" s="99"/>
      <c r="O18" s="100" t="s">
        <v>327</v>
      </c>
      <c r="P18" s="45" t="s">
        <v>328</v>
      </c>
    </row>
    <row r="19" spans="1:16" ht="48">
      <c r="A19" s="47">
        <v>15</v>
      </c>
      <c r="B19" s="47"/>
      <c r="C19" s="50" t="s">
        <v>329</v>
      </c>
      <c r="D19" s="46" t="s">
        <v>326</v>
      </c>
      <c r="E19" s="53" t="s">
        <v>10</v>
      </c>
      <c r="F19" s="53">
        <v>2</v>
      </c>
      <c r="G19" s="53">
        <v>2</v>
      </c>
      <c r="H19" s="53">
        <v>1.5</v>
      </c>
      <c r="I19" s="99"/>
      <c r="J19" s="99"/>
      <c r="K19" s="47"/>
      <c r="L19" s="47"/>
      <c r="M19" s="47"/>
      <c r="N19" s="99"/>
      <c r="O19" s="100" t="s">
        <v>330</v>
      </c>
      <c r="P19" s="45" t="s">
        <v>328</v>
      </c>
    </row>
    <row r="20" spans="1:16" ht="48">
      <c r="A20" s="47">
        <v>16</v>
      </c>
      <c r="B20" s="47"/>
      <c r="C20" s="50" t="s">
        <v>331</v>
      </c>
      <c r="D20" s="46" t="s">
        <v>332</v>
      </c>
      <c r="E20" s="53" t="s">
        <v>10</v>
      </c>
      <c r="F20" s="53">
        <v>7</v>
      </c>
      <c r="G20" s="53">
        <v>3</v>
      </c>
      <c r="H20" s="53">
        <v>2.25</v>
      </c>
      <c r="I20" s="99"/>
      <c r="J20" s="99"/>
      <c r="K20" s="47"/>
      <c r="L20" s="47"/>
      <c r="M20" s="47"/>
      <c r="N20" s="99"/>
      <c r="O20" s="100" t="s">
        <v>333</v>
      </c>
      <c r="P20" s="45" t="s">
        <v>217</v>
      </c>
    </row>
    <row r="21" spans="1:16" ht="48">
      <c r="A21" s="47">
        <v>17</v>
      </c>
      <c r="B21" s="47"/>
      <c r="C21" s="50" t="s">
        <v>214</v>
      </c>
      <c r="D21" s="46" t="s">
        <v>215</v>
      </c>
      <c r="E21" s="53" t="s">
        <v>10</v>
      </c>
      <c r="F21" s="53">
        <v>2</v>
      </c>
      <c r="G21" s="53">
        <v>2</v>
      </c>
      <c r="H21" s="53">
        <v>1.6</v>
      </c>
      <c r="I21" s="47"/>
      <c r="J21" s="99"/>
      <c r="K21" s="47"/>
      <c r="L21" s="47"/>
      <c r="M21" s="47"/>
      <c r="N21" s="99"/>
      <c r="O21" s="100" t="s">
        <v>216</v>
      </c>
      <c r="P21" s="45" t="s">
        <v>217</v>
      </c>
    </row>
    <row r="22" spans="1:16" ht="36">
      <c r="A22" s="47">
        <v>18</v>
      </c>
      <c r="B22" s="47"/>
      <c r="C22" s="50" t="s">
        <v>334</v>
      </c>
      <c r="D22" s="46" t="s">
        <v>335</v>
      </c>
      <c r="E22" s="53" t="s">
        <v>10</v>
      </c>
      <c r="F22" s="53">
        <v>6</v>
      </c>
      <c r="G22" s="53">
        <v>1</v>
      </c>
      <c r="H22" s="53">
        <v>0.75</v>
      </c>
      <c r="I22" s="99"/>
      <c r="J22" s="99"/>
      <c r="K22" s="47"/>
      <c r="L22" s="47"/>
      <c r="M22" s="47"/>
      <c r="N22" s="99"/>
      <c r="O22" s="100" t="s">
        <v>336</v>
      </c>
      <c r="P22" s="45" t="s">
        <v>217</v>
      </c>
    </row>
    <row r="23" spans="1:16" ht="36">
      <c r="A23" s="47">
        <v>19</v>
      </c>
      <c r="B23" s="47"/>
      <c r="C23" s="50" t="s">
        <v>337</v>
      </c>
      <c r="D23" s="46" t="s">
        <v>338</v>
      </c>
      <c r="E23" s="53" t="s">
        <v>10</v>
      </c>
      <c r="F23" s="53">
        <v>10</v>
      </c>
      <c r="G23" s="53">
        <v>3</v>
      </c>
      <c r="H23" s="53">
        <v>2.25</v>
      </c>
      <c r="I23" s="99"/>
      <c r="J23" s="99"/>
      <c r="K23" s="47"/>
      <c r="L23" s="47"/>
      <c r="M23" s="47"/>
      <c r="N23" s="99"/>
      <c r="O23" s="100" t="s">
        <v>339</v>
      </c>
      <c r="P23" s="45" t="s">
        <v>328</v>
      </c>
    </row>
    <row r="24" spans="1:16" ht="48">
      <c r="A24" s="47">
        <v>20</v>
      </c>
      <c r="B24" s="47"/>
      <c r="C24" s="50" t="s">
        <v>340</v>
      </c>
      <c r="D24" s="46" t="s">
        <v>341</v>
      </c>
      <c r="E24" s="53" t="s">
        <v>10</v>
      </c>
      <c r="F24" s="53">
        <v>10</v>
      </c>
      <c r="G24" s="53">
        <v>2</v>
      </c>
      <c r="H24" s="53">
        <v>1.5</v>
      </c>
      <c r="I24" s="99"/>
      <c r="J24" s="99"/>
      <c r="K24" s="47"/>
      <c r="L24" s="47"/>
      <c r="M24" s="47"/>
      <c r="N24" s="99"/>
      <c r="O24" s="100" t="s">
        <v>342</v>
      </c>
      <c r="P24" s="45" t="s">
        <v>328</v>
      </c>
    </row>
    <row r="25" spans="1:16" ht="36">
      <c r="A25" s="47">
        <v>21</v>
      </c>
      <c r="B25" s="47"/>
      <c r="C25" s="50" t="s">
        <v>343</v>
      </c>
      <c r="D25" s="46" t="s">
        <v>344</v>
      </c>
      <c r="E25" s="53" t="s">
        <v>10</v>
      </c>
      <c r="F25" s="53">
        <v>10</v>
      </c>
      <c r="G25" s="113">
        <v>6</v>
      </c>
      <c r="H25" s="53">
        <v>4.5</v>
      </c>
      <c r="I25" s="99"/>
      <c r="J25" s="99"/>
      <c r="K25" s="47"/>
      <c r="L25" s="47"/>
      <c r="M25" s="47"/>
      <c r="N25" s="99"/>
      <c r="O25" s="100" t="s">
        <v>345</v>
      </c>
      <c r="P25" s="45" t="s">
        <v>816</v>
      </c>
    </row>
    <row r="26" spans="1:16" ht="36">
      <c r="A26" s="47" t="s">
        <v>346</v>
      </c>
      <c r="B26" s="47"/>
      <c r="C26" s="50" t="s">
        <v>347</v>
      </c>
      <c r="D26" s="46" t="s">
        <v>348</v>
      </c>
      <c r="E26" s="53" t="s">
        <v>17</v>
      </c>
      <c r="F26" s="53">
        <v>2</v>
      </c>
      <c r="G26" s="53">
        <v>1</v>
      </c>
      <c r="H26" s="53">
        <v>0.6</v>
      </c>
      <c r="I26" s="99"/>
      <c r="J26" s="99"/>
      <c r="K26" s="47"/>
      <c r="L26" s="47"/>
      <c r="M26" s="47"/>
      <c r="N26" s="99"/>
      <c r="O26" s="100" t="s">
        <v>349</v>
      </c>
      <c r="P26" s="45" t="s">
        <v>350</v>
      </c>
    </row>
    <row r="27" spans="1:16" ht="36">
      <c r="A27" s="47">
        <v>23</v>
      </c>
      <c r="B27" s="47"/>
      <c r="C27" s="50" t="s">
        <v>351</v>
      </c>
      <c r="D27" s="46" t="s">
        <v>352</v>
      </c>
      <c r="E27" s="53" t="s">
        <v>17</v>
      </c>
      <c r="F27" s="53">
        <v>2</v>
      </c>
      <c r="G27" s="53">
        <v>1</v>
      </c>
      <c r="H27" s="53">
        <v>0.6</v>
      </c>
      <c r="I27" s="99"/>
      <c r="J27" s="99"/>
      <c r="K27" s="47"/>
      <c r="L27" s="47"/>
      <c r="M27" s="47"/>
      <c r="N27" s="99"/>
      <c r="O27" s="100" t="s">
        <v>349</v>
      </c>
      <c r="P27" s="45" t="s">
        <v>350</v>
      </c>
    </row>
    <row r="28" spans="1:16" ht="36">
      <c r="A28" s="47">
        <v>24</v>
      </c>
      <c r="B28" s="47"/>
      <c r="C28" s="50" t="s">
        <v>353</v>
      </c>
      <c r="D28" s="46" t="s">
        <v>354</v>
      </c>
      <c r="E28" s="53" t="s">
        <v>17</v>
      </c>
      <c r="F28" s="53">
        <v>2</v>
      </c>
      <c r="G28" s="53">
        <v>1</v>
      </c>
      <c r="H28" s="53">
        <v>0.6</v>
      </c>
      <c r="I28" s="99"/>
      <c r="J28" s="99"/>
      <c r="K28" s="47"/>
      <c r="L28" s="47"/>
      <c r="M28" s="47"/>
      <c r="N28" s="99"/>
      <c r="O28" s="100" t="s">
        <v>349</v>
      </c>
      <c r="P28" s="45" t="s">
        <v>350</v>
      </c>
    </row>
    <row r="29" spans="1:16" ht="36">
      <c r="A29" s="47" t="s">
        <v>355</v>
      </c>
      <c r="B29" s="47"/>
      <c r="C29" s="50" t="s">
        <v>356</v>
      </c>
      <c r="D29" s="46" t="s">
        <v>357</v>
      </c>
      <c r="E29" s="53" t="s">
        <v>17</v>
      </c>
      <c r="F29" s="53">
        <v>2</v>
      </c>
      <c r="G29" s="53">
        <v>1</v>
      </c>
      <c r="H29" s="53">
        <v>0.6</v>
      </c>
      <c r="I29" s="99"/>
      <c r="J29" s="99"/>
      <c r="K29" s="47"/>
      <c r="L29" s="47"/>
      <c r="M29" s="47"/>
      <c r="N29" s="99"/>
      <c r="O29" s="100" t="s">
        <v>349</v>
      </c>
      <c r="P29" s="45" t="s">
        <v>350</v>
      </c>
    </row>
    <row r="30" spans="1:16" ht="36">
      <c r="A30" s="47" t="s">
        <v>358</v>
      </c>
      <c r="B30" s="47"/>
      <c r="C30" s="50" t="s">
        <v>359</v>
      </c>
      <c r="D30" s="46" t="s">
        <v>360</v>
      </c>
      <c r="E30" s="53" t="s">
        <v>17</v>
      </c>
      <c r="F30" s="53">
        <v>2</v>
      </c>
      <c r="G30" s="53">
        <v>1</v>
      </c>
      <c r="H30" s="53">
        <v>0.6</v>
      </c>
      <c r="I30" s="99"/>
      <c r="J30" s="99"/>
      <c r="K30" s="47"/>
      <c r="L30" s="47"/>
      <c r="M30" s="47"/>
      <c r="N30" s="99"/>
      <c r="O30" s="100" t="s">
        <v>349</v>
      </c>
      <c r="P30" s="45" t="s">
        <v>350</v>
      </c>
    </row>
    <row r="31" spans="1:16" ht="36">
      <c r="A31" s="47">
        <v>27</v>
      </c>
      <c r="B31" s="47"/>
      <c r="C31" s="50" t="s">
        <v>361</v>
      </c>
      <c r="D31" s="103" t="s">
        <v>362</v>
      </c>
      <c r="E31" s="53" t="s">
        <v>279</v>
      </c>
      <c r="F31" s="53">
        <v>2</v>
      </c>
      <c r="G31" s="53">
        <v>1</v>
      </c>
      <c r="H31" s="53">
        <v>0.6</v>
      </c>
      <c r="I31" s="99"/>
      <c r="J31" s="99"/>
      <c r="K31" s="47"/>
      <c r="L31" s="47"/>
      <c r="M31" s="47"/>
      <c r="N31" s="99"/>
      <c r="O31" s="100" t="s">
        <v>363</v>
      </c>
      <c r="P31" s="45" t="s">
        <v>364</v>
      </c>
    </row>
    <row r="32" spans="1:16" ht="36">
      <c r="A32" s="47">
        <v>28</v>
      </c>
      <c r="B32" s="47"/>
      <c r="C32" s="50" t="s">
        <v>367</v>
      </c>
      <c r="D32" s="103" t="s">
        <v>368</v>
      </c>
      <c r="E32" s="57" t="s">
        <v>17</v>
      </c>
      <c r="F32" s="57">
        <v>15</v>
      </c>
      <c r="G32" s="53">
        <v>3</v>
      </c>
      <c r="H32" s="53">
        <v>1</v>
      </c>
      <c r="I32" s="99"/>
      <c r="J32" s="99"/>
      <c r="K32" s="47"/>
      <c r="L32" s="47"/>
      <c r="M32" s="47"/>
      <c r="N32" s="99"/>
      <c r="O32" s="100" t="s">
        <v>369</v>
      </c>
      <c r="P32" s="45" t="s">
        <v>370</v>
      </c>
    </row>
    <row r="33" spans="1:16" ht="36">
      <c r="A33" s="47">
        <v>29</v>
      </c>
      <c r="B33" s="47"/>
      <c r="C33" s="50" t="s">
        <v>371</v>
      </c>
      <c r="D33" s="103" t="s">
        <v>372</v>
      </c>
      <c r="E33" s="57" t="s">
        <v>10</v>
      </c>
      <c r="F33" s="57">
        <v>3</v>
      </c>
      <c r="G33" s="53">
        <v>1</v>
      </c>
      <c r="H33" s="53">
        <v>0.75</v>
      </c>
      <c r="I33" s="99"/>
      <c r="J33" s="99"/>
      <c r="K33" s="47"/>
      <c r="L33" s="47"/>
      <c r="M33" s="47"/>
      <c r="N33" s="99"/>
      <c r="O33" s="100" t="s">
        <v>373</v>
      </c>
      <c r="P33" s="45" t="s">
        <v>374</v>
      </c>
    </row>
    <row r="34" spans="1:16" ht="48">
      <c r="A34" s="47">
        <v>30</v>
      </c>
      <c r="B34" s="47"/>
      <c r="C34" s="50" t="s">
        <v>375</v>
      </c>
      <c r="D34" s="46" t="s">
        <v>376</v>
      </c>
      <c r="E34" s="53" t="s">
        <v>10</v>
      </c>
      <c r="F34" s="53">
        <v>3</v>
      </c>
      <c r="G34" s="53">
        <v>1</v>
      </c>
      <c r="H34" s="53">
        <v>0.8</v>
      </c>
      <c r="I34" s="99"/>
      <c r="J34" s="99"/>
      <c r="K34" s="47"/>
      <c r="L34" s="47"/>
      <c r="M34" s="47"/>
      <c r="N34" s="99"/>
      <c r="O34" s="100" t="s">
        <v>377</v>
      </c>
      <c r="P34" s="45" t="s">
        <v>378</v>
      </c>
    </row>
    <row r="35" spans="1:16" ht="48">
      <c r="A35" s="47">
        <v>31</v>
      </c>
      <c r="B35" s="47"/>
      <c r="C35" s="50" t="s">
        <v>379</v>
      </c>
      <c r="D35" s="46" t="s">
        <v>380</v>
      </c>
      <c r="E35" s="53" t="s">
        <v>20</v>
      </c>
      <c r="F35" s="53">
        <v>4.5</v>
      </c>
      <c r="G35" s="53">
        <v>2</v>
      </c>
      <c r="H35" s="53">
        <v>1.6</v>
      </c>
      <c r="I35" s="99"/>
      <c r="J35" s="99"/>
      <c r="K35" s="47"/>
      <c r="L35" s="47"/>
      <c r="M35" s="47"/>
      <c r="N35" s="99"/>
      <c r="O35" s="100" t="s">
        <v>381</v>
      </c>
      <c r="P35" s="45" t="s">
        <v>382</v>
      </c>
    </row>
    <row r="36" spans="1:16" ht="36">
      <c r="A36" s="47">
        <v>32</v>
      </c>
      <c r="B36" s="47"/>
      <c r="C36" s="50" t="s">
        <v>383</v>
      </c>
      <c r="D36" s="46" t="s">
        <v>384</v>
      </c>
      <c r="E36" s="53" t="s">
        <v>17</v>
      </c>
      <c r="F36" s="53">
        <v>2.5</v>
      </c>
      <c r="G36" s="53">
        <v>1</v>
      </c>
      <c r="H36" s="53">
        <v>0.8</v>
      </c>
      <c r="I36" s="99"/>
      <c r="J36" s="99"/>
      <c r="K36" s="47"/>
      <c r="L36" s="47"/>
      <c r="M36" s="47"/>
      <c r="N36" s="99"/>
      <c r="O36" s="100" t="s">
        <v>385</v>
      </c>
      <c r="P36" s="45" t="s">
        <v>386</v>
      </c>
    </row>
    <row r="37" spans="1:16" ht="36">
      <c r="A37" s="47">
        <v>33</v>
      </c>
      <c r="B37" s="47"/>
      <c r="C37" s="50" t="s">
        <v>387</v>
      </c>
      <c r="D37" s="46" t="s">
        <v>388</v>
      </c>
      <c r="E37" s="53" t="s">
        <v>10</v>
      </c>
      <c r="F37" s="53">
        <v>5.4</v>
      </c>
      <c r="G37" s="53">
        <v>1</v>
      </c>
      <c r="H37" s="53">
        <v>1.1000000000000001</v>
      </c>
      <c r="I37" s="99"/>
      <c r="J37" s="99"/>
      <c r="K37" s="47"/>
      <c r="L37" s="47"/>
      <c r="M37" s="47"/>
      <c r="N37" s="99"/>
      <c r="O37" s="100" t="s">
        <v>389</v>
      </c>
      <c r="P37" s="45" t="s">
        <v>390</v>
      </c>
    </row>
    <row r="38" spans="1:16" ht="44.25" customHeight="1">
      <c r="A38" s="47">
        <v>34</v>
      </c>
      <c r="B38" s="47"/>
      <c r="C38" s="45" t="s">
        <v>391</v>
      </c>
      <c r="D38" s="46" t="s">
        <v>392</v>
      </c>
      <c r="E38" s="47" t="s">
        <v>10</v>
      </c>
      <c r="F38" s="47">
        <v>4</v>
      </c>
      <c r="G38" s="47">
        <v>1</v>
      </c>
      <c r="H38" s="47">
        <v>0.12</v>
      </c>
      <c r="I38" s="47"/>
      <c r="J38" s="47"/>
      <c r="K38" s="47"/>
      <c r="L38" s="47"/>
      <c r="M38" s="47"/>
      <c r="N38" s="47"/>
      <c r="O38" s="45" t="s">
        <v>393</v>
      </c>
      <c r="P38" s="45" t="s">
        <v>394</v>
      </c>
    </row>
    <row r="39" spans="1:16" ht="36">
      <c r="A39" s="47">
        <v>35</v>
      </c>
      <c r="B39" s="47"/>
      <c r="C39" s="45" t="s">
        <v>375</v>
      </c>
      <c r="D39" s="46" t="s">
        <v>376</v>
      </c>
      <c r="E39" s="47" t="s">
        <v>10</v>
      </c>
      <c r="F39" s="47">
        <v>4.5</v>
      </c>
      <c r="G39" s="47">
        <v>2</v>
      </c>
      <c r="H39" s="47">
        <v>1.6</v>
      </c>
      <c r="I39" s="49"/>
      <c r="J39" s="49"/>
      <c r="K39" s="49"/>
      <c r="L39" s="49"/>
      <c r="M39" s="104"/>
      <c r="N39" s="49"/>
      <c r="O39" s="45" t="s">
        <v>395</v>
      </c>
      <c r="P39" s="45" t="s">
        <v>396</v>
      </c>
    </row>
    <row r="40" spans="1:16" ht="36">
      <c r="A40" s="47">
        <v>36</v>
      </c>
      <c r="B40" s="47"/>
      <c r="C40" s="45" t="s">
        <v>397</v>
      </c>
      <c r="D40" s="46" t="s">
        <v>398</v>
      </c>
      <c r="E40" s="47" t="s">
        <v>10</v>
      </c>
      <c r="F40" s="47">
        <v>6</v>
      </c>
      <c r="G40" s="47">
        <v>1</v>
      </c>
      <c r="H40" s="47">
        <v>0.75</v>
      </c>
      <c r="I40" s="47"/>
      <c r="J40" s="47"/>
      <c r="K40" s="47"/>
      <c r="L40" s="47"/>
      <c r="M40" s="47"/>
      <c r="N40" s="47"/>
      <c r="O40" s="45" t="s">
        <v>399</v>
      </c>
      <c r="P40" s="45" t="s">
        <v>400</v>
      </c>
    </row>
    <row r="41" spans="1:16" ht="96">
      <c r="A41" s="47">
        <v>37</v>
      </c>
      <c r="B41" s="47"/>
      <c r="C41" s="50" t="s">
        <v>401</v>
      </c>
      <c r="D41" s="46" t="s">
        <v>402</v>
      </c>
      <c r="E41" s="53" t="s">
        <v>10</v>
      </c>
      <c r="F41" s="53">
        <v>240</v>
      </c>
      <c r="G41" s="53">
        <v>1</v>
      </c>
      <c r="H41" s="53">
        <v>0.9</v>
      </c>
      <c r="I41" s="99"/>
      <c r="J41" s="99"/>
      <c r="K41" s="47"/>
      <c r="L41" s="47"/>
      <c r="M41" s="47"/>
      <c r="N41" s="99"/>
      <c r="O41" s="100" t="s">
        <v>403</v>
      </c>
      <c r="P41" s="45" t="s">
        <v>404</v>
      </c>
    </row>
    <row r="42" spans="1:16" ht="48">
      <c r="A42" s="47">
        <v>38</v>
      </c>
      <c r="B42" s="47"/>
      <c r="C42" s="50" t="s">
        <v>405</v>
      </c>
      <c r="D42" s="46" t="s">
        <v>406</v>
      </c>
      <c r="E42" s="53" t="s">
        <v>17</v>
      </c>
      <c r="F42" s="53"/>
      <c r="G42" s="53">
        <v>1</v>
      </c>
      <c r="H42" s="53">
        <v>0.12</v>
      </c>
      <c r="I42" s="99"/>
      <c r="J42" s="99"/>
      <c r="K42" s="47"/>
      <c r="L42" s="47"/>
      <c r="M42" s="47"/>
      <c r="N42" s="99"/>
      <c r="O42" s="100" t="s">
        <v>407</v>
      </c>
      <c r="P42" s="45" t="s">
        <v>408</v>
      </c>
    </row>
    <row r="43" spans="1:16" ht="48">
      <c r="A43" s="47">
        <v>39</v>
      </c>
      <c r="B43" s="47"/>
      <c r="C43" s="50" t="s">
        <v>409</v>
      </c>
      <c r="D43" s="46" t="s">
        <v>410</v>
      </c>
      <c r="E43" s="53" t="s">
        <v>10</v>
      </c>
      <c r="F43" s="53">
        <v>20</v>
      </c>
      <c r="G43" s="53">
        <v>1</v>
      </c>
      <c r="H43" s="53">
        <v>1.1000000000000001</v>
      </c>
      <c r="I43" s="99"/>
      <c r="J43" s="99"/>
      <c r="K43" s="47"/>
      <c r="L43" s="47"/>
      <c r="M43" s="47"/>
      <c r="N43" s="99"/>
      <c r="O43" s="100" t="s">
        <v>411</v>
      </c>
      <c r="P43" s="45" t="s">
        <v>412</v>
      </c>
    </row>
    <row r="44" spans="1:16" ht="48">
      <c r="A44" s="47">
        <v>40</v>
      </c>
      <c r="B44" s="47"/>
      <c r="C44" s="50" t="s">
        <v>413</v>
      </c>
      <c r="D44" s="46" t="s">
        <v>414</v>
      </c>
      <c r="E44" s="53" t="s">
        <v>10</v>
      </c>
      <c r="F44" s="53">
        <v>50</v>
      </c>
      <c r="G44" s="53">
        <v>1</v>
      </c>
      <c r="H44" s="53">
        <v>1.1000000000000001</v>
      </c>
      <c r="I44" s="99"/>
      <c r="J44" s="99"/>
      <c r="K44" s="47"/>
      <c r="L44" s="47"/>
      <c r="M44" s="47"/>
      <c r="N44" s="99"/>
      <c r="O44" s="100" t="s">
        <v>415</v>
      </c>
      <c r="P44" s="45" t="s">
        <v>416</v>
      </c>
    </row>
    <row r="45" spans="1:16" ht="48">
      <c r="A45" s="47">
        <v>41</v>
      </c>
      <c r="B45" s="47"/>
      <c r="C45" s="50" t="s">
        <v>417</v>
      </c>
      <c r="D45" s="46" t="s">
        <v>418</v>
      </c>
      <c r="E45" s="53" t="s">
        <v>10</v>
      </c>
      <c r="F45" s="53"/>
      <c r="G45" s="53">
        <v>1</v>
      </c>
      <c r="H45" s="53">
        <v>0.8</v>
      </c>
      <c r="I45" s="99"/>
      <c r="J45" s="99"/>
      <c r="K45" s="47"/>
      <c r="L45" s="47"/>
      <c r="M45" s="47"/>
      <c r="N45" s="99"/>
      <c r="O45" s="100" t="s">
        <v>419</v>
      </c>
      <c r="P45" s="45" t="s">
        <v>420</v>
      </c>
    </row>
    <row r="46" spans="1:16" ht="36">
      <c r="A46" s="47">
        <v>42</v>
      </c>
      <c r="B46" s="47"/>
      <c r="C46" s="50" t="s">
        <v>421</v>
      </c>
      <c r="D46" s="46" t="s">
        <v>422</v>
      </c>
      <c r="E46" s="53" t="s">
        <v>423</v>
      </c>
      <c r="F46" s="53">
        <v>6</v>
      </c>
      <c r="G46" s="53">
        <v>2</v>
      </c>
      <c r="H46" s="53">
        <v>0.48</v>
      </c>
      <c r="I46" s="99"/>
      <c r="J46" s="99"/>
      <c r="K46" s="47"/>
      <c r="L46" s="47"/>
      <c r="M46" s="47"/>
      <c r="N46" s="99"/>
      <c r="O46" s="100" t="s">
        <v>424</v>
      </c>
      <c r="P46" s="45" t="s">
        <v>425</v>
      </c>
    </row>
    <row r="47" spans="1:16" ht="48">
      <c r="A47" s="47">
        <v>43</v>
      </c>
      <c r="B47" s="47"/>
      <c r="C47" s="50" t="s">
        <v>426</v>
      </c>
      <c r="D47" s="46" t="s">
        <v>427</v>
      </c>
      <c r="E47" s="53" t="s">
        <v>279</v>
      </c>
      <c r="F47" s="53">
        <v>1</v>
      </c>
      <c r="G47" s="53">
        <v>1</v>
      </c>
      <c r="H47" s="53">
        <v>0.75</v>
      </c>
      <c r="I47" s="99"/>
      <c r="J47" s="99"/>
      <c r="K47" s="47"/>
      <c r="L47" s="47"/>
      <c r="M47" s="47"/>
      <c r="N47" s="99"/>
      <c r="O47" s="100" t="s">
        <v>428</v>
      </c>
      <c r="P47" s="45" t="s">
        <v>429</v>
      </c>
    </row>
    <row r="48" spans="1:16" ht="36">
      <c r="A48" s="47">
        <v>44</v>
      </c>
      <c r="B48" s="47"/>
      <c r="C48" s="50" t="s">
        <v>430</v>
      </c>
      <c r="D48" s="46" t="s">
        <v>431</v>
      </c>
      <c r="E48" s="53" t="s">
        <v>10</v>
      </c>
      <c r="F48" s="53">
        <v>4</v>
      </c>
      <c r="G48" s="53">
        <v>2</v>
      </c>
      <c r="H48" s="53">
        <v>1.5</v>
      </c>
      <c r="I48" s="99"/>
      <c r="J48" s="99"/>
      <c r="K48" s="47"/>
      <c r="L48" s="47"/>
      <c r="M48" s="47"/>
      <c r="N48" s="99"/>
      <c r="O48" s="100" t="s">
        <v>432</v>
      </c>
      <c r="P48" s="45" t="s">
        <v>433</v>
      </c>
    </row>
    <row r="49" spans="1:16" ht="36">
      <c r="A49" s="47">
        <v>45</v>
      </c>
      <c r="B49" s="47"/>
      <c r="C49" s="50" t="s">
        <v>434</v>
      </c>
      <c r="D49" s="46" t="s">
        <v>435</v>
      </c>
      <c r="E49" s="53" t="s">
        <v>279</v>
      </c>
      <c r="F49" s="53">
        <v>1</v>
      </c>
      <c r="G49" s="53">
        <v>1</v>
      </c>
      <c r="H49" s="53">
        <v>0.75</v>
      </c>
      <c r="I49" s="99"/>
      <c r="J49" s="99"/>
      <c r="K49" s="47"/>
      <c r="L49" s="47"/>
      <c r="M49" s="47"/>
      <c r="N49" s="99"/>
      <c r="O49" s="100" t="s">
        <v>432</v>
      </c>
      <c r="P49" s="45" t="s">
        <v>433</v>
      </c>
    </row>
    <row r="50" spans="1:16" ht="36">
      <c r="A50" s="47">
        <v>46</v>
      </c>
      <c r="B50" s="47"/>
      <c r="C50" s="50" t="s">
        <v>436</v>
      </c>
      <c r="D50" s="46" t="s">
        <v>437</v>
      </c>
      <c r="E50" s="53" t="s">
        <v>10</v>
      </c>
      <c r="F50" s="53">
        <v>4</v>
      </c>
      <c r="G50" s="53">
        <v>1</v>
      </c>
      <c r="H50" s="53">
        <v>0.75</v>
      </c>
      <c r="I50" s="99"/>
      <c r="J50" s="99"/>
      <c r="K50" s="47"/>
      <c r="L50" s="47"/>
      <c r="M50" s="47"/>
      <c r="N50" s="99"/>
      <c r="O50" s="100" t="s">
        <v>432</v>
      </c>
      <c r="P50" s="45" t="s">
        <v>433</v>
      </c>
    </row>
    <row r="51" spans="1:16" ht="36">
      <c r="A51" s="47">
        <v>47</v>
      </c>
      <c r="B51" s="47"/>
      <c r="C51" s="50" t="s">
        <v>438</v>
      </c>
      <c r="D51" s="46" t="s">
        <v>439</v>
      </c>
      <c r="E51" s="53" t="s">
        <v>10</v>
      </c>
      <c r="F51" s="53">
        <v>2</v>
      </c>
      <c r="G51" s="53">
        <v>1</v>
      </c>
      <c r="H51" s="53">
        <v>0.75</v>
      </c>
      <c r="I51" s="99"/>
      <c r="J51" s="99"/>
      <c r="K51" s="47"/>
      <c r="L51" s="47"/>
      <c r="M51" s="47"/>
      <c r="N51" s="99"/>
      <c r="O51" s="100" t="s">
        <v>432</v>
      </c>
      <c r="P51" s="45" t="s">
        <v>433</v>
      </c>
    </row>
    <row r="52" spans="1:16" ht="36">
      <c r="A52" s="47">
        <v>48</v>
      </c>
      <c r="B52" s="47"/>
      <c r="C52" s="50" t="s">
        <v>440</v>
      </c>
      <c r="D52" s="46" t="s">
        <v>441</v>
      </c>
      <c r="E52" s="53" t="s">
        <v>17</v>
      </c>
      <c r="F52" s="53">
        <v>2</v>
      </c>
      <c r="G52" s="53">
        <v>1</v>
      </c>
      <c r="H52" s="53">
        <v>0.75</v>
      </c>
      <c r="I52" s="99"/>
      <c r="J52" s="99"/>
      <c r="K52" s="47"/>
      <c r="L52" s="47"/>
      <c r="M52" s="47"/>
      <c r="N52" s="99"/>
      <c r="O52" s="100" t="s">
        <v>442</v>
      </c>
      <c r="P52" s="45" t="s">
        <v>443</v>
      </c>
    </row>
    <row r="53" spans="1:16" ht="48">
      <c r="A53" s="47">
        <v>49</v>
      </c>
      <c r="B53" s="47"/>
      <c r="C53" s="45" t="s">
        <v>444</v>
      </c>
      <c r="D53" s="46" t="s">
        <v>445</v>
      </c>
      <c r="E53" s="47" t="s">
        <v>10</v>
      </c>
      <c r="F53" s="47">
        <v>6</v>
      </c>
      <c r="G53" s="47">
        <v>2</v>
      </c>
      <c r="H53" s="47">
        <v>1.5</v>
      </c>
      <c r="I53" s="47"/>
      <c r="J53" s="47"/>
      <c r="K53" s="47"/>
      <c r="L53" s="47"/>
      <c r="M53" s="47"/>
      <c r="N53" s="47"/>
      <c r="O53" s="45" t="s">
        <v>446</v>
      </c>
      <c r="P53" s="102" t="s">
        <v>447</v>
      </c>
    </row>
    <row r="54" spans="1:16" ht="48">
      <c r="A54" s="47">
        <v>50</v>
      </c>
      <c r="B54" s="47"/>
      <c r="C54" s="45" t="s">
        <v>448</v>
      </c>
      <c r="D54" s="46" t="s">
        <v>449</v>
      </c>
      <c r="E54" s="47" t="s">
        <v>10</v>
      </c>
      <c r="F54" s="47">
        <v>10</v>
      </c>
      <c r="G54" s="47">
        <v>6</v>
      </c>
      <c r="H54" s="47">
        <v>4.5</v>
      </c>
      <c r="I54" s="47"/>
      <c r="J54" s="47"/>
      <c r="K54" s="47"/>
      <c r="L54" s="47"/>
      <c r="M54" s="47"/>
      <c r="N54" s="47"/>
      <c r="O54" s="45" t="s">
        <v>450</v>
      </c>
      <c r="P54" s="102" t="s">
        <v>447</v>
      </c>
    </row>
    <row r="55" spans="1:16" ht="48">
      <c r="A55" s="47">
        <v>51</v>
      </c>
      <c r="B55" s="47"/>
      <c r="C55" s="45" t="s">
        <v>451</v>
      </c>
      <c r="D55" s="46" t="s">
        <v>452</v>
      </c>
      <c r="E55" s="47" t="s">
        <v>10</v>
      </c>
      <c r="F55" s="47">
        <v>9</v>
      </c>
      <c r="G55" s="47">
        <v>2</v>
      </c>
      <c r="H55" s="47">
        <v>1.5</v>
      </c>
      <c r="I55" s="47"/>
      <c r="J55" s="47"/>
      <c r="K55" s="47"/>
      <c r="L55" s="47"/>
      <c r="M55" s="47"/>
      <c r="N55" s="47"/>
      <c r="O55" s="45" t="s">
        <v>453</v>
      </c>
      <c r="P55" s="45" t="s">
        <v>454</v>
      </c>
    </row>
    <row r="56" spans="1:16" ht="48">
      <c r="A56" s="47">
        <v>52</v>
      </c>
      <c r="B56" s="47"/>
      <c r="C56" s="45" t="s">
        <v>455</v>
      </c>
      <c r="D56" s="46" t="s">
        <v>456</v>
      </c>
      <c r="E56" s="47" t="s">
        <v>20</v>
      </c>
      <c r="F56" s="47"/>
      <c r="G56" s="47">
        <v>1</v>
      </c>
      <c r="H56" s="47">
        <v>0.75</v>
      </c>
      <c r="I56" s="47"/>
      <c r="J56" s="47"/>
      <c r="K56" s="47"/>
      <c r="L56" s="47"/>
      <c r="M56" s="47"/>
      <c r="N56" s="47"/>
      <c r="O56" s="45" t="s">
        <v>453</v>
      </c>
      <c r="P56" s="102" t="s">
        <v>457</v>
      </c>
    </row>
    <row r="57" spans="1:16" ht="36">
      <c r="A57" s="47">
        <v>53</v>
      </c>
      <c r="B57" s="47"/>
      <c r="C57" s="45" t="s">
        <v>458</v>
      </c>
      <c r="D57" s="46" t="s">
        <v>459</v>
      </c>
      <c r="E57" s="47" t="s">
        <v>10</v>
      </c>
      <c r="F57" s="47">
        <v>20</v>
      </c>
      <c r="G57" s="47">
        <v>2</v>
      </c>
      <c r="H57" s="47">
        <v>1.5</v>
      </c>
      <c r="I57" s="47"/>
      <c r="J57" s="47"/>
      <c r="K57" s="47"/>
      <c r="L57" s="47"/>
      <c r="M57" s="47"/>
      <c r="N57" s="47"/>
      <c r="O57" s="45" t="s">
        <v>460</v>
      </c>
      <c r="P57" s="102" t="s">
        <v>461</v>
      </c>
    </row>
    <row r="58" spans="1:16" ht="36">
      <c r="A58" s="47">
        <v>54</v>
      </c>
      <c r="B58" s="47"/>
      <c r="C58" s="45" t="s">
        <v>462</v>
      </c>
      <c r="D58" s="46" t="s">
        <v>463</v>
      </c>
      <c r="E58" s="47" t="s">
        <v>10</v>
      </c>
      <c r="F58" s="47">
        <v>2</v>
      </c>
      <c r="G58" s="47">
        <v>2</v>
      </c>
      <c r="H58" s="47">
        <v>1.5</v>
      </c>
      <c r="I58" s="47"/>
      <c r="J58" s="47"/>
      <c r="K58" s="47"/>
      <c r="L58" s="47"/>
      <c r="M58" s="47"/>
      <c r="N58" s="47"/>
      <c r="O58" s="45" t="s">
        <v>464</v>
      </c>
      <c r="P58" s="102" t="s">
        <v>465</v>
      </c>
    </row>
    <row r="59" spans="1:16" ht="60">
      <c r="A59" s="47">
        <v>55</v>
      </c>
      <c r="B59" s="47"/>
      <c r="C59" s="45" t="s">
        <v>466</v>
      </c>
      <c r="D59" s="46" t="s">
        <v>467</v>
      </c>
      <c r="E59" s="47" t="s">
        <v>20</v>
      </c>
      <c r="F59" s="47"/>
      <c r="G59" s="47">
        <v>2</v>
      </c>
      <c r="H59" s="47">
        <v>1.6</v>
      </c>
      <c r="I59" s="47"/>
      <c r="J59" s="47"/>
      <c r="K59" s="47"/>
      <c r="L59" s="47"/>
      <c r="M59" s="47"/>
      <c r="N59" s="47"/>
      <c r="O59" s="45" t="s">
        <v>468</v>
      </c>
      <c r="P59" s="102" t="s">
        <v>469</v>
      </c>
    </row>
    <row r="60" spans="1:16" ht="60">
      <c r="A60" s="47">
        <v>56</v>
      </c>
      <c r="B60" s="47"/>
      <c r="C60" s="102" t="s">
        <v>470</v>
      </c>
      <c r="D60" s="46" t="s">
        <v>471</v>
      </c>
      <c r="E60" s="47" t="s">
        <v>20</v>
      </c>
      <c r="F60" s="47"/>
      <c r="G60" s="47">
        <v>1</v>
      </c>
      <c r="H60" s="47">
        <v>0.8</v>
      </c>
      <c r="I60" s="47"/>
      <c r="J60" s="47"/>
      <c r="K60" s="47"/>
      <c r="L60" s="47"/>
      <c r="M60" s="47"/>
      <c r="N60" s="47"/>
      <c r="O60" s="45" t="s">
        <v>468</v>
      </c>
      <c r="P60" s="102" t="s">
        <v>469</v>
      </c>
    </row>
    <row r="61" spans="1:16" ht="48">
      <c r="A61" s="47">
        <v>57</v>
      </c>
      <c r="B61" s="47"/>
      <c r="C61" s="45" t="s">
        <v>472</v>
      </c>
      <c r="D61" s="46" t="s">
        <v>473</v>
      </c>
      <c r="E61" s="47" t="s">
        <v>20</v>
      </c>
      <c r="F61" s="47"/>
      <c r="G61" s="47">
        <v>1</v>
      </c>
      <c r="H61" s="47">
        <v>0.75</v>
      </c>
      <c r="I61" s="47"/>
      <c r="J61" s="47"/>
      <c r="K61" s="47"/>
      <c r="L61" s="47"/>
      <c r="M61" s="47"/>
      <c r="N61" s="47"/>
      <c r="O61" s="45" t="s">
        <v>474</v>
      </c>
      <c r="P61" s="45" t="s">
        <v>475</v>
      </c>
    </row>
    <row r="62" spans="1:16" ht="48">
      <c r="A62" s="47">
        <v>58</v>
      </c>
      <c r="B62" s="47"/>
      <c r="C62" s="45" t="s">
        <v>476</v>
      </c>
      <c r="D62" s="46" t="s">
        <v>477</v>
      </c>
      <c r="E62" s="47" t="s">
        <v>17</v>
      </c>
      <c r="F62" s="47">
        <v>4</v>
      </c>
      <c r="G62" s="47">
        <v>1</v>
      </c>
      <c r="H62" s="47">
        <v>0.9</v>
      </c>
      <c r="I62" s="47"/>
      <c r="J62" s="47"/>
      <c r="K62" s="47"/>
      <c r="L62" s="47"/>
      <c r="M62" s="47"/>
      <c r="N62" s="47"/>
      <c r="O62" s="45" t="s">
        <v>478</v>
      </c>
      <c r="P62" s="45" t="s">
        <v>479</v>
      </c>
    </row>
    <row r="63" spans="1:16" ht="36">
      <c r="A63" s="47">
        <v>59</v>
      </c>
      <c r="B63" s="47"/>
      <c r="C63" s="45" t="s">
        <v>472</v>
      </c>
      <c r="D63" s="46" t="s">
        <v>480</v>
      </c>
      <c r="E63" s="47" t="s">
        <v>10</v>
      </c>
      <c r="F63" s="47">
        <v>2</v>
      </c>
      <c r="G63" s="47">
        <v>1</v>
      </c>
      <c r="H63" s="47">
        <v>0.75</v>
      </c>
      <c r="I63" s="47"/>
      <c r="J63" s="47"/>
      <c r="K63" s="47"/>
      <c r="L63" s="47"/>
      <c r="M63" s="47"/>
      <c r="N63" s="47"/>
      <c r="O63" s="45" t="s">
        <v>481</v>
      </c>
      <c r="P63" s="45" t="s">
        <v>482</v>
      </c>
    </row>
    <row r="64" spans="1:16" ht="36">
      <c r="A64" s="47">
        <v>60</v>
      </c>
      <c r="B64" s="47"/>
      <c r="C64" s="45" t="s">
        <v>483</v>
      </c>
      <c r="D64" s="46" t="s">
        <v>484</v>
      </c>
      <c r="E64" s="47" t="s">
        <v>17</v>
      </c>
      <c r="F64" s="47"/>
      <c r="G64" s="47">
        <v>1</v>
      </c>
      <c r="H64" s="47">
        <v>0.75</v>
      </c>
      <c r="I64" s="47"/>
      <c r="J64" s="47"/>
      <c r="K64" s="47"/>
      <c r="L64" s="47"/>
      <c r="M64" s="47"/>
      <c r="N64" s="47"/>
      <c r="O64" s="45" t="s">
        <v>485</v>
      </c>
      <c r="P64" s="45" t="s">
        <v>486</v>
      </c>
    </row>
    <row r="65" spans="1:16" ht="36">
      <c r="A65" s="47">
        <v>61</v>
      </c>
      <c r="B65" s="47"/>
      <c r="C65" s="45" t="s">
        <v>487</v>
      </c>
      <c r="D65" s="46" t="s">
        <v>488</v>
      </c>
      <c r="E65" s="47" t="s">
        <v>10</v>
      </c>
      <c r="F65" s="47">
        <v>7.5</v>
      </c>
      <c r="G65" s="47">
        <v>1</v>
      </c>
      <c r="H65" s="47">
        <v>0.8</v>
      </c>
      <c r="I65" s="47"/>
      <c r="J65" s="47"/>
      <c r="K65" s="47"/>
      <c r="L65" s="47"/>
      <c r="M65" s="47"/>
      <c r="N65" s="47"/>
      <c r="O65" s="45" t="s">
        <v>489</v>
      </c>
      <c r="P65" s="45" t="s">
        <v>490</v>
      </c>
    </row>
    <row r="66" spans="1:16" ht="36">
      <c r="A66" s="47">
        <v>62</v>
      </c>
      <c r="B66" s="47"/>
      <c r="C66" s="45" t="s">
        <v>472</v>
      </c>
      <c r="D66" s="46" t="s">
        <v>441</v>
      </c>
      <c r="E66" s="47" t="s">
        <v>17</v>
      </c>
      <c r="F66" s="47"/>
      <c r="G66" s="47">
        <v>2</v>
      </c>
      <c r="H66" s="47">
        <v>1.5</v>
      </c>
      <c r="I66" s="47"/>
      <c r="J66" s="47"/>
      <c r="K66" s="47"/>
      <c r="L66" s="47"/>
      <c r="M66" s="47"/>
      <c r="N66" s="47"/>
      <c r="O66" s="45" t="s">
        <v>491</v>
      </c>
      <c r="P66" s="45" t="s">
        <v>492</v>
      </c>
    </row>
    <row r="67" spans="1:16" ht="36">
      <c r="A67" s="47">
        <v>63</v>
      </c>
      <c r="B67" s="47"/>
      <c r="C67" s="45" t="s">
        <v>472</v>
      </c>
      <c r="D67" s="46" t="s">
        <v>493</v>
      </c>
      <c r="E67" s="47" t="s">
        <v>10</v>
      </c>
      <c r="F67" s="47"/>
      <c r="G67" s="47">
        <v>1</v>
      </c>
      <c r="H67" s="47">
        <v>0.75</v>
      </c>
      <c r="I67" s="47"/>
      <c r="J67" s="47"/>
      <c r="K67" s="47"/>
      <c r="L67" s="47"/>
      <c r="M67" s="47"/>
      <c r="N67" s="47"/>
      <c r="O67" s="45" t="s">
        <v>494</v>
      </c>
      <c r="P67" s="45" t="s">
        <v>495</v>
      </c>
    </row>
    <row r="68" spans="1:16" ht="36">
      <c r="A68" s="47">
        <v>64</v>
      </c>
      <c r="B68" s="47"/>
      <c r="C68" s="45" t="s">
        <v>496</v>
      </c>
      <c r="D68" s="46" t="s">
        <v>497</v>
      </c>
      <c r="E68" s="47" t="s">
        <v>279</v>
      </c>
      <c r="F68" s="47">
        <v>2</v>
      </c>
      <c r="G68" s="47">
        <v>1</v>
      </c>
      <c r="H68" s="47">
        <v>0.75</v>
      </c>
      <c r="I68" s="47"/>
      <c r="J68" s="47"/>
      <c r="K68" s="47"/>
      <c r="L68" s="47"/>
      <c r="M68" s="47"/>
      <c r="N68" s="47"/>
      <c r="O68" s="45" t="s">
        <v>498</v>
      </c>
      <c r="P68" s="45" t="s">
        <v>499</v>
      </c>
    </row>
    <row r="69" spans="1:16" ht="48">
      <c r="A69" s="47">
        <v>65</v>
      </c>
      <c r="B69" s="47"/>
      <c r="C69" s="45" t="s">
        <v>500</v>
      </c>
      <c r="D69" s="46" t="s">
        <v>501</v>
      </c>
      <c r="E69" s="47" t="s">
        <v>17</v>
      </c>
      <c r="F69" s="47">
        <v>6</v>
      </c>
      <c r="G69" s="47">
        <v>2</v>
      </c>
      <c r="H69" s="47">
        <v>2</v>
      </c>
      <c r="I69" s="47"/>
      <c r="J69" s="47"/>
      <c r="K69" s="47"/>
      <c r="L69" s="47"/>
      <c r="M69" s="47"/>
      <c r="N69" s="47"/>
      <c r="O69" s="45" t="s">
        <v>502</v>
      </c>
      <c r="P69" s="45" t="s">
        <v>503</v>
      </c>
    </row>
    <row r="70" spans="1:16" ht="48">
      <c r="A70" s="47">
        <v>66</v>
      </c>
      <c r="B70" s="47"/>
      <c r="C70" s="45" t="s">
        <v>504</v>
      </c>
      <c r="D70" s="46" t="s">
        <v>506</v>
      </c>
      <c r="E70" s="47" t="s">
        <v>10</v>
      </c>
      <c r="F70" s="47">
        <v>1</v>
      </c>
      <c r="G70" s="47">
        <v>1</v>
      </c>
      <c r="H70" s="47">
        <v>1.1000000000000001</v>
      </c>
      <c r="I70" s="47"/>
      <c r="J70" s="47"/>
      <c r="K70" s="47"/>
      <c r="L70" s="47"/>
      <c r="M70" s="47"/>
      <c r="N70" s="47"/>
      <c r="O70" s="45" t="s">
        <v>505</v>
      </c>
      <c r="P70" s="45" t="s">
        <v>303</v>
      </c>
    </row>
    <row r="71" spans="1:16" ht="48">
      <c r="A71" s="47">
        <v>67</v>
      </c>
      <c r="B71" s="47"/>
      <c r="C71" s="45" t="s">
        <v>507</v>
      </c>
      <c r="D71" s="46" t="s">
        <v>508</v>
      </c>
      <c r="E71" s="47" t="s">
        <v>10</v>
      </c>
      <c r="F71" s="47">
        <v>4.5</v>
      </c>
      <c r="G71" s="47">
        <v>2</v>
      </c>
      <c r="H71" s="47">
        <v>1.6</v>
      </c>
      <c r="I71" s="47"/>
      <c r="J71" s="47"/>
      <c r="K71" s="47"/>
      <c r="L71" s="47"/>
      <c r="M71" s="47"/>
      <c r="N71" s="47"/>
      <c r="O71" s="45" t="s">
        <v>509</v>
      </c>
      <c r="P71" s="45" t="s">
        <v>510</v>
      </c>
    </row>
    <row r="72" spans="1:16" ht="36">
      <c r="A72" s="47">
        <v>68</v>
      </c>
      <c r="B72" s="47"/>
      <c r="C72" s="45" t="s">
        <v>514</v>
      </c>
      <c r="D72" s="46" t="s">
        <v>515</v>
      </c>
      <c r="E72" s="47" t="s">
        <v>10</v>
      </c>
      <c r="F72" s="47">
        <v>21</v>
      </c>
      <c r="G72" s="47">
        <v>3</v>
      </c>
      <c r="H72" s="47">
        <v>3.3</v>
      </c>
      <c r="I72" s="47"/>
      <c r="J72" s="47"/>
      <c r="K72" s="47"/>
      <c r="L72" s="47"/>
      <c r="M72" s="47"/>
      <c r="N72" s="47"/>
      <c r="O72" s="45" t="s">
        <v>516</v>
      </c>
      <c r="P72" s="45" t="s">
        <v>517</v>
      </c>
    </row>
    <row r="73" spans="1:16" ht="48">
      <c r="A73" s="47">
        <v>69</v>
      </c>
      <c r="B73" s="47"/>
      <c r="C73" s="45" t="s">
        <v>511</v>
      </c>
      <c r="D73" s="46" t="s">
        <v>512</v>
      </c>
      <c r="E73" s="47" t="s">
        <v>17</v>
      </c>
      <c r="F73" s="47">
        <v>10</v>
      </c>
      <c r="G73" s="47">
        <v>3</v>
      </c>
      <c r="H73" s="47">
        <v>2.4</v>
      </c>
      <c r="I73" s="47"/>
      <c r="J73" s="47"/>
      <c r="K73" s="47"/>
      <c r="L73" s="47"/>
      <c r="M73" s="47"/>
      <c r="N73" s="47"/>
      <c r="O73" s="45" t="s">
        <v>513</v>
      </c>
      <c r="P73" s="45" t="s">
        <v>511</v>
      </c>
    </row>
    <row r="74" spans="1:16" ht="36">
      <c r="A74" s="47">
        <v>70</v>
      </c>
      <c r="B74" s="47"/>
      <c r="C74" s="45" t="s">
        <v>526</v>
      </c>
      <c r="D74" s="46" t="s">
        <v>527</v>
      </c>
      <c r="E74" s="47" t="s">
        <v>10</v>
      </c>
      <c r="F74" s="47">
        <v>4</v>
      </c>
      <c r="G74" s="47">
        <v>1</v>
      </c>
      <c r="H74" s="47">
        <v>0.75</v>
      </c>
      <c r="I74" s="47"/>
      <c r="J74" s="47"/>
      <c r="K74" s="47"/>
      <c r="L74" s="47"/>
      <c r="M74" s="47"/>
      <c r="N74" s="47"/>
      <c r="O74" s="45" t="s">
        <v>528</v>
      </c>
      <c r="P74" s="45" t="s">
        <v>529</v>
      </c>
    </row>
    <row r="75" spans="1:16" ht="48">
      <c r="A75" s="47">
        <v>71</v>
      </c>
      <c r="B75" s="47"/>
      <c r="C75" s="45" t="s">
        <v>530</v>
      </c>
      <c r="D75" s="46" t="s">
        <v>531</v>
      </c>
      <c r="E75" s="47" t="s">
        <v>279</v>
      </c>
      <c r="F75" s="47">
        <v>4</v>
      </c>
      <c r="G75" s="47">
        <v>1</v>
      </c>
      <c r="H75" s="47">
        <v>0.8</v>
      </c>
      <c r="I75" s="47"/>
      <c r="J75" s="47"/>
      <c r="K75" s="47"/>
      <c r="L75" s="47"/>
      <c r="M75" s="47"/>
      <c r="N75" s="47"/>
      <c r="O75" s="45" t="s">
        <v>532</v>
      </c>
      <c r="P75" s="45" t="s">
        <v>533</v>
      </c>
    </row>
    <row r="76" spans="1:16" ht="36">
      <c r="A76" s="47">
        <v>72</v>
      </c>
      <c r="B76" s="47"/>
      <c r="C76" s="45" t="s">
        <v>554</v>
      </c>
      <c r="D76" s="46" t="s">
        <v>555</v>
      </c>
      <c r="E76" s="47" t="s">
        <v>10</v>
      </c>
      <c r="F76" s="47">
        <v>1</v>
      </c>
      <c r="G76" s="47">
        <v>1</v>
      </c>
      <c r="H76" s="47">
        <v>0.12</v>
      </c>
      <c r="I76" s="47"/>
      <c r="J76" s="47"/>
      <c r="K76" s="47"/>
      <c r="L76" s="47"/>
      <c r="M76" s="47"/>
      <c r="N76" s="47"/>
      <c r="O76" s="45" t="s">
        <v>557</v>
      </c>
      <c r="P76" s="45" t="s">
        <v>556</v>
      </c>
    </row>
    <row r="77" spans="1:16" ht="72">
      <c r="A77" s="47">
        <v>73</v>
      </c>
      <c r="B77" s="47"/>
      <c r="C77" s="45" t="s">
        <v>558</v>
      </c>
      <c r="D77" s="46" t="s">
        <v>559</v>
      </c>
      <c r="E77" s="47" t="s">
        <v>17</v>
      </c>
      <c r="F77" s="47">
        <v>4.5</v>
      </c>
      <c r="G77" s="47">
        <v>1</v>
      </c>
      <c r="H77" s="47">
        <v>0.75</v>
      </c>
      <c r="I77" s="47"/>
      <c r="J77" s="47"/>
      <c r="K77" s="47"/>
      <c r="L77" s="47"/>
      <c r="M77" s="47"/>
      <c r="N77" s="47"/>
      <c r="O77" s="45" t="s">
        <v>560</v>
      </c>
      <c r="P77" s="45" t="s">
        <v>561</v>
      </c>
    </row>
    <row r="78" spans="1:16" ht="56.25">
      <c r="A78" s="1">
        <v>74</v>
      </c>
      <c r="B78" s="1"/>
      <c r="C78" s="3" t="s">
        <v>562</v>
      </c>
      <c r="D78" s="2" t="s">
        <v>563</v>
      </c>
      <c r="E78" s="1" t="s">
        <v>10</v>
      </c>
      <c r="F78" s="1">
        <v>4</v>
      </c>
      <c r="G78" s="1">
        <v>1</v>
      </c>
      <c r="H78" s="1">
        <v>1.1000000000000001</v>
      </c>
      <c r="I78" s="1"/>
      <c r="J78" s="1"/>
      <c r="K78" s="1"/>
      <c r="L78" s="1"/>
      <c r="M78" s="1"/>
      <c r="N78" s="1"/>
      <c r="O78" s="3" t="s">
        <v>564</v>
      </c>
      <c r="P78" s="3" t="s">
        <v>565</v>
      </c>
    </row>
    <row r="79" spans="1:16" ht="60">
      <c r="A79" s="10">
        <v>75</v>
      </c>
      <c r="B79" s="10"/>
      <c r="C79" s="111" t="s">
        <v>810</v>
      </c>
      <c r="D79" s="112" t="s">
        <v>811</v>
      </c>
      <c r="E79" s="113" t="s">
        <v>10</v>
      </c>
      <c r="F79" s="112">
        <v>22.5</v>
      </c>
      <c r="G79" s="112">
        <v>5</v>
      </c>
      <c r="H79" s="112">
        <v>4</v>
      </c>
      <c r="I79" s="113"/>
      <c r="J79" s="113"/>
      <c r="K79" s="113"/>
      <c r="L79" s="113"/>
      <c r="M79" s="113"/>
      <c r="N79" s="113"/>
      <c r="O79" s="111" t="s">
        <v>817</v>
      </c>
      <c r="P79" s="111" t="s">
        <v>812</v>
      </c>
    </row>
    <row r="80" spans="1:16" ht="60">
      <c r="A80" s="10">
        <v>76</v>
      </c>
      <c r="B80" s="10"/>
      <c r="C80" s="111" t="s">
        <v>810</v>
      </c>
      <c r="D80" s="112" t="s">
        <v>813</v>
      </c>
      <c r="E80" s="113" t="s">
        <v>10</v>
      </c>
      <c r="F80" s="112">
        <v>13.5</v>
      </c>
      <c r="G80" s="112">
        <v>3</v>
      </c>
      <c r="H80" s="112">
        <v>2.4</v>
      </c>
      <c r="I80" s="113"/>
      <c r="J80" s="113"/>
      <c r="K80" s="113"/>
      <c r="L80" s="113"/>
      <c r="M80" s="113"/>
      <c r="N80" s="113"/>
      <c r="O80" s="111" t="s">
        <v>817</v>
      </c>
      <c r="P80" s="111" t="s">
        <v>812</v>
      </c>
    </row>
    <row r="81" spans="1:16" ht="60">
      <c r="A81" s="10">
        <v>77</v>
      </c>
      <c r="B81" s="10"/>
      <c r="C81" s="111" t="s">
        <v>810</v>
      </c>
      <c r="D81" s="112" t="s">
        <v>814</v>
      </c>
      <c r="E81" s="113" t="s">
        <v>10</v>
      </c>
      <c r="F81" s="112">
        <v>9</v>
      </c>
      <c r="G81" s="112">
        <v>2</v>
      </c>
      <c r="H81" s="112">
        <v>1.6</v>
      </c>
      <c r="I81" s="113"/>
      <c r="J81" s="113"/>
      <c r="K81" s="113"/>
      <c r="L81" s="113"/>
      <c r="M81" s="113"/>
      <c r="N81" s="113"/>
      <c r="O81" s="111" t="s">
        <v>817</v>
      </c>
      <c r="P81" s="111" t="s">
        <v>812</v>
      </c>
    </row>
    <row r="82" spans="1:16" ht="60">
      <c r="A82" s="10">
        <v>78</v>
      </c>
      <c r="B82" s="10"/>
      <c r="C82" s="111" t="s">
        <v>810</v>
      </c>
      <c r="D82" s="112" t="s">
        <v>815</v>
      </c>
      <c r="E82" s="113" t="s">
        <v>10</v>
      </c>
      <c r="F82" s="112">
        <v>9</v>
      </c>
      <c r="G82" s="112">
        <v>3</v>
      </c>
      <c r="H82" s="112">
        <v>2.4</v>
      </c>
      <c r="I82" s="113"/>
      <c r="J82" s="113"/>
      <c r="K82" s="113"/>
      <c r="L82" s="113"/>
      <c r="M82" s="113"/>
      <c r="N82" s="113"/>
      <c r="O82" s="111" t="s">
        <v>817</v>
      </c>
      <c r="P82" s="111" t="s">
        <v>812</v>
      </c>
    </row>
    <row r="83" spans="1:16" ht="48">
      <c r="A83" s="10">
        <v>79</v>
      </c>
      <c r="B83" s="10"/>
      <c r="C83" s="111" t="s">
        <v>826</v>
      </c>
      <c r="D83" s="112" t="s">
        <v>827</v>
      </c>
      <c r="E83" s="113" t="s">
        <v>10</v>
      </c>
      <c r="F83" s="112">
        <v>4</v>
      </c>
      <c r="G83" s="112">
        <v>2</v>
      </c>
      <c r="H83" s="112">
        <v>1.6</v>
      </c>
      <c r="I83" s="113"/>
      <c r="J83" s="113"/>
      <c r="K83" s="113"/>
      <c r="L83" s="113"/>
      <c r="M83" s="113"/>
      <c r="N83" s="113"/>
      <c r="O83" s="111" t="s">
        <v>828</v>
      </c>
      <c r="P83" s="111" t="s">
        <v>829</v>
      </c>
    </row>
    <row r="84" spans="1:16" ht="60">
      <c r="A84" s="10">
        <v>80</v>
      </c>
      <c r="B84" s="10"/>
      <c r="C84" s="114" t="s">
        <v>832</v>
      </c>
      <c r="D84" s="112" t="s">
        <v>841</v>
      </c>
      <c r="E84" s="113" t="s">
        <v>10</v>
      </c>
      <c r="F84" s="112">
        <v>10</v>
      </c>
      <c r="G84" s="112">
        <v>6</v>
      </c>
      <c r="H84" s="112">
        <v>4.5</v>
      </c>
      <c r="I84" s="113"/>
      <c r="J84" s="113"/>
      <c r="K84" s="113"/>
      <c r="L84" s="113"/>
      <c r="M84" s="113"/>
      <c r="N84" s="113"/>
      <c r="O84" s="114" t="s">
        <v>835</v>
      </c>
      <c r="P84" s="114" t="s">
        <v>838</v>
      </c>
    </row>
    <row r="85" spans="1:16" ht="48">
      <c r="A85" s="10">
        <v>81</v>
      </c>
      <c r="B85" s="10"/>
      <c r="C85" s="114" t="s">
        <v>833</v>
      </c>
      <c r="D85" s="112" t="s">
        <v>842</v>
      </c>
      <c r="E85" s="113" t="s">
        <v>10</v>
      </c>
      <c r="F85" s="112">
        <v>10</v>
      </c>
      <c r="G85" s="112">
        <v>5</v>
      </c>
      <c r="H85" s="112">
        <v>4</v>
      </c>
      <c r="I85" s="113"/>
      <c r="J85" s="113"/>
      <c r="K85" s="113"/>
      <c r="L85" s="113"/>
      <c r="M85" s="113"/>
      <c r="N85" s="113"/>
      <c r="O85" s="114" t="s">
        <v>836</v>
      </c>
      <c r="P85" s="114" t="s">
        <v>839</v>
      </c>
    </row>
    <row r="86" spans="1:16" ht="48">
      <c r="A86" s="10">
        <v>82</v>
      </c>
      <c r="B86" s="10"/>
      <c r="C86" s="114" t="s">
        <v>834</v>
      </c>
      <c r="D86" s="112" t="s">
        <v>843</v>
      </c>
      <c r="E86" s="113" t="s">
        <v>10</v>
      </c>
      <c r="F86" s="112">
        <v>6</v>
      </c>
      <c r="G86" s="112">
        <v>4</v>
      </c>
      <c r="H86" s="112">
        <v>0.9</v>
      </c>
      <c r="I86" s="113"/>
      <c r="J86" s="113"/>
      <c r="K86" s="113"/>
      <c r="L86" s="113"/>
      <c r="M86" s="113"/>
      <c r="N86" s="113"/>
      <c r="O86" s="114" t="s">
        <v>837</v>
      </c>
      <c r="P86" s="114" t="s">
        <v>840</v>
      </c>
    </row>
    <row r="87" spans="1:16" ht="53.25" customHeight="1">
      <c r="A87" s="10">
        <v>83</v>
      </c>
      <c r="B87" s="10"/>
      <c r="C87" s="114" t="s">
        <v>863</v>
      </c>
      <c r="D87" s="112" t="s">
        <v>864</v>
      </c>
      <c r="E87" s="113" t="s">
        <v>10</v>
      </c>
      <c r="F87" s="112">
        <v>4</v>
      </c>
      <c r="G87" s="112">
        <v>1</v>
      </c>
      <c r="H87" s="112">
        <v>0.8</v>
      </c>
      <c r="I87" s="113"/>
      <c r="J87" s="113"/>
      <c r="K87" s="113"/>
      <c r="L87" s="113"/>
      <c r="M87" s="113"/>
      <c r="N87" s="113"/>
      <c r="O87" s="114" t="s">
        <v>865</v>
      </c>
      <c r="P87" s="114" t="s">
        <v>866</v>
      </c>
    </row>
    <row r="88" spans="1:16" ht="68.25" customHeight="1">
      <c r="A88" s="10">
        <v>84</v>
      </c>
      <c r="B88" s="10"/>
      <c r="C88" s="117" t="s">
        <v>873</v>
      </c>
      <c r="D88" s="112" t="s">
        <v>875</v>
      </c>
      <c r="E88" s="113" t="s">
        <v>10</v>
      </c>
      <c r="F88" s="112">
        <v>4</v>
      </c>
      <c r="G88" s="112">
        <v>1</v>
      </c>
      <c r="H88" s="112">
        <v>0.75</v>
      </c>
      <c r="I88" s="113"/>
      <c r="J88" s="113"/>
      <c r="K88" s="113"/>
      <c r="L88" s="113"/>
      <c r="M88" s="113"/>
      <c r="N88" s="113"/>
      <c r="O88" s="117" t="s">
        <v>870</v>
      </c>
      <c r="P88" s="117" t="s">
        <v>871</v>
      </c>
    </row>
    <row r="89" spans="1:16" ht="68.25" customHeight="1">
      <c r="A89" s="10">
        <v>85</v>
      </c>
      <c r="B89" s="10"/>
      <c r="C89" s="117" t="s">
        <v>874</v>
      </c>
      <c r="D89" s="112" t="s">
        <v>876</v>
      </c>
      <c r="E89" s="113" t="s">
        <v>10</v>
      </c>
      <c r="F89" s="112">
        <v>4</v>
      </c>
      <c r="G89" s="112">
        <v>2</v>
      </c>
      <c r="H89" s="112">
        <v>0.75</v>
      </c>
      <c r="I89" s="113"/>
      <c r="J89" s="113"/>
      <c r="K89" s="113"/>
      <c r="L89" s="113"/>
      <c r="M89" s="113"/>
      <c r="N89" s="113"/>
      <c r="O89" s="117" t="s">
        <v>870</v>
      </c>
      <c r="P89" s="117" t="s">
        <v>872</v>
      </c>
    </row>
    <row r="90" spans="1:16" ht="53.25" customHeight="1">
      <c r="A90" s="10">
        <v>86</v>
      </c>
      <c r="B90" s="10"/>
      <c r="C90" s="117" t="s">
        <v>878</v>
      </c>
      <c r="D90" s="120" t="s">
        <v>877</v>
      </c>
      <c r="E90" s="113" t="s">
        <v>10</v>
      </c>
      <c r="F90" s="112">
        <v>2</v>
      </c>
      <c r="G90" s="112">
        <v>1</v>
      </c>
      <c r="H90" s="112">
        <v>0.8</v>
      </c>
      <c r="I90" s="113"/>
      <c r="J90" s="113"/>
      <c r="K90" s="113"/>
      <c r="L90" s="113"/>
      <c r="M90" s="113"/>
      <c r="N90" s="113"/>
      <c r="O90" s="118" t="s">
        <v>879</v>
      </c>
      <c r="P90" s="118" t="s">
        <v>880</v>
      </c>
    </row>
    <row r="91" spans="1:16" ht="53.25" customHeight="1">
      <c r="A91" s="10">
        <v>87</v>
      </c>
      <c r="B91" s="10"/>
      <c r="C91" s="117" t="s">
        <v>881</v>
      </c>
      <c r="D91" s="240" t="s">
        <v>882</v>
      </c>
      <c r="E91" s="113" t="s">
        <v>10</v>
      </c>
      <c r="F91" s="112">
        <v>4</v>
      </c>
      <c r="G91" s="112">
        <v>1</v>
      </c>
      <c r="H91" s="112">
        <v>0.75</v>
      </c>
      <c r="I91" s="113"/>
      <c r="J91" s="113"/>
      <c r="K91" s="113"/>
      <c r="L91" s="113"/>
      <c r="M91" s="113"/>
      <c r="N91" s="113"/>
      <c r="O91" s="117" t="s">
        <v>1089</v>
      </c>
      <c r="P91" s="117" t="s">
        <v>1106</v>
      </c>
    </row>
    <row r="92" spans="1:16" ht="53.25" customHeight="1">
      <c r="A92" s="10">
        <v>88</v>
      </c>
      <c r="B92" s="10"/>
      <c r="C92" s="117" t="s">
        <v>883</v>
      </c>
      <c r="D92" s="119" t="s">
        <v>884</v>
      </c>
      <c r="E92" s="113" t="s">
        <v>10</v>
      </c>
      <c r="F92" s="112">
        <v>4</v>
      </c>
      <c r="G92" s="112">
        <v>2</v>
      </c>
      <c r="H92" s="112">
        <v>0.75</v>
      </c>
      <c r="I92" s="113"/>
      <c r="J92" s="113"/>
      <c r="K92" s="113"/>
      <c r="L92" s="113"/>
      <c r="M92" s="113"/>
      <c r="N92" s="113"/>
      <c r="O92" s="117" t="s">
        <v>885</v>
      </c>
      <c r="P92" s="117" t="s">
        <v>886</v>
      </c>
    </row>
    <row r="93" spans="1:16" ht="53.25" customHeight="1">
      <c r="A93" s="10">
        <v>89</v>
      </c>
      <c r="B93" s="10"/>
      <c r="C93" s="117" t="s">
        <v>890</v>
      </c>
      <c r="D93" s="119" t="s">
        <v>889</v>
      </c>
      <c r="E93" s="113" t="s">
        <v>10</v>
      </c>
      <c r="F93" s="112">
        <v>4</v>
      </c>
      <c r="G93" s="112">
        <v>1</v>
      </c>
      <c r="H93" s="112">
        <v>0.8</v>
      </c>
      <c r="I93" s="113"/>
      <c r="J93" s="113"/>
      <c r="K93" s="113"/>
      <c r="L93" s="113"/>
      <c r="M93" s="113"/>
      <c r="N93" s="113"/>
      <c r="O93" s="117" t="s">
        <v>887</v>
      </c>
      <c r="P93" s="117" t="s">
        <v>891</v>
      </c>
    </row>
    <row r="94" spans="1:16" ht="53.25" customHeight="1">
      <c r="A94" s="10">
        <v>90</v>
      </c>
      <c r="B94" s="10"/>
      <c r="C94" s="117" t="s">
        <v>888</v>
      </c>
      <c r="D94" s="119" t="s">
        <v>892</v>
      </c>
      <c r="E94" s="113" t="s">
        <v>10</v>
      </c>
      <c r="F94" s="112">
        <v>4</v>
      </c>
      <c r="G94" s="112">
        <v>2</v>
      </c>
      <c r="H94" s="112">
        <v>0.8</v>
      </c>
      <c r="I94" s="113"/>
      <c r="J94" s="113"/>
      <c r="K94" s="113"/>
      <c r="L94" s="113"/>
      <c r="M94" s="113"/>
      <c r="N94" s="113"/>
      <c r="O94" s="117" t="s">
        <v>887</v>
      </c>
      <c r="P94" s="117" t="s">
        <v>891</v>
      </c>
    </row>
    <row r="95" spans="1:16" ht="64.5" customHeight="1">
      <c r="A95" s="10">
        <v>91</v>
      </c>
      <c r="B95" s="10"/>
      <c r="C95" s="117" t="s">
        <v>893</v>
      </c>
      <c r="D95" s="119" t="s">
        <v>894</v>
      </c>
      <c r="E95" s="113" t="s">
        <v>10</v>
      </c>
      <c r="F95" s="112">
        <v>4</v>
      </c>
      <c r="G95" s="112">
        <v>2</v>
      </c>
      <c r="H95" s="112">
        <v>0.8</v>
      </c>
      <c r="I95" s="113"/>
      <c r="J95" s="113"/>
      <c r="K95" s="113"/>
      <c r="L95" s="113"/>
      <c r="M95" s="113"/>
      <c r="N95" s="113"/>
      <c r="O95" s="117" t="s">
        <v>897</v>
      </c>
      <c r="P95" s="117" t="s">
        <v>897</v>
      </c>
    </row>
    <row r="96" spans="1:16" ht="69" customHeight="1">
      <c r="A96" s="10">
        <v>92</v>
      </c>
      <c r="B96" s="10"/>
      <c r="C96" s="117" t="s">
        <v>895</v>
      </c>
      <c r="D96" s="119" t="s">
        <v>896</v>
      </c>
      <c r="E96" s="113" t="s">
        <v>10</v>
      </c>
      <c r="F96" s="112">
        <v>4</v>
      </c>
      <c r="G96" s="112">
        <v>1</v>
      </c>
      <c r="H96" s="112">
        <v>0.8</v>
      </c>
      <c r="I96" s="113"/>
      <c r="J96" s="113"/>
      <c r="K96" s="113"/>
      <c r="L96" s="113"/>
      <c r="M96" s="113"/>
      <c r="N96" s="113"/>
      <c r="O96" s="117" t="s">
        <v>897</v>
      </c>
      <c r="P96" s="117" t="s">
        <v>897</v>
      </c>
    </row>
    <row r="97" spans="1:16" ht="69" customHeight="1">
      <c r="A97" s="10">
        <v>93</v>
      </c>
      <c r="B97" s="10"/>
      <c r="C97" s="121" t="s">
        <v>898</v>
      </c>
      <c r="D97" s="124" t="s">
        <v>899</v>
      </c>
      <c r="E97" s="122" t="s">
        <v>10</v>
      </c>
      <c r="F97" s="123">
        <v>2</v>
      </c>
      <c r="G97" s="123">
        <v>1</v>
      </c>
      <c r="H97" s="112">
        <v>0.5</v>
      </c>
      <c r="I97" s="113"/>
      <c r="J97" s="113"/>
      <c r="K97" s="113"/>
      <c r="L97" s="113"/>
      <c r="M97" s="113"/>
      <c r="N97" s="113"/>
      <c r="O97" s="117" t="s">
        <v>900</v>
      </c>
      <c r="P97" s="117" t="s">
        <v>901</v>
      </c>
    </row>
    <row r="98" spans="1:16" ht="78" customHeight="1">
      <c r="A98" s="10">
        <v>94</v>
      </c>
      <c r="B98" s="10"/>
      <c r="C98" s="117" t="s">
        <v>902</v>
      </c>
      <c r="D98" s="119" t="s">
        <v>904</v>
      </c>
      <c r="E98" s="113" t="s">
        <v>20</v>
      </c>
      <c r="F98" s="112">
        <v>4</v>
      </c>
      <c r="G98" s="112">
        <v>1</v>
      </c>
      <c r="H98" s="112">
        <v>0.8</v>
      </c>
      <c r="I98" s="113"/>
      <c r="J98" s="113"/>
      <c r="K98" s="113"/>
      <c r="L98" s="113"/>
      <c r="M98" s="113"/>
      <c r="N98" s="113"/>
      <c r="O98" s="117" t="s">
        <v>906</v>
      </c>
      <c r="P98" s="117" t="s">
        <v>907</v>
      </c>
    </row>
    <row r="99" spans="1:16" ht="87.75" customHeight="1">
      <c r="A99" s="10">
        <v>95</v>
      </c>
      <c r="B99" s="10"/>
      <c r="C99" s="117" t="s">
        <v>903</v>
      </c>
      <c r="D99" s="119" t="s">
        <v>905</v>
      </c>
      <c r="E99" s="113" t="s">
        <v>20</v>
      </c>
      <c r="F99" s="112">
        <v>4</v>
      </c>
      <c r="G99" s="112">
        <v>1</v>
      </c>
      <c r="H99" s="112">
        <v>0.8</v>
      </c>
      <c r="I99" s="113"/>
      <c r="J99" s="113"/>
      <c r="K99" s="113"/>
      <c r="L99" s="113"/>
      <c r="M99" s="113"/>
      <c r="N99" s="113"/>
      <c r="O99" s="117" t="s">
        <v>906</v>
      </c>
      <c r="P99" s="117" t="s">
        <v>908</v>
      </c>
    </row>
    <row r="100" spans="1:16" ht="87.75" customHeight="1">
      <c r="A100" s="10">
        <v>96</v>
      </c>
      <c r="B100" s="10"/>
      <c r="C100" s="117" t="s">
        <v>909</v>
      </c>
      <c r="D100" s="119" t="s">
        <v>910</v>
      </c>
      <c r="E100" s="113" t="s">
        <v>20</v>
      </c>
      <c r="F100" s="112">
        <v>2</v>
      </c>
      <c r="G100" s="112">
        <v>1</v>
      </c>
      <c r="H100" s="112">
        <v>0.8</v>
      </c>
      <c r="I100" s="113"/>
      <c r="J100" s="113"/>
      <c r="K100" s="113"/>
      <c r="L100" s="113"/>
      <c r="M100" s="113"/>
      <c r="N100" s="113"/>
      <c r="O100" s="117" t="s">
        <v>911</v>
      </c>
      <c r="P100" s="117" t="s">
        <v>912</v>
      </c>
    </row>
    <row r="101" spans="1:16" ht="87.75" customHeight="1">
      <c r="A101" s="10">
        <v>97</v>
      </c>
      <c r="B101" s="10"/>
      <c r="C101" s="117" t="s">
        <v>913</v>
      </c>
      <c r="D101" s="119" t="s">
        <v>924</v>
      </c>
      <c r="E101" s="113" t="s">
        <v>10</v>
      </c>
      <c r="F101" s="112">
        <v>2</v>
      </c>
      <c r="G101" s="112">
        <v>1</v>
      </c>
      <c r="H101" s="112">
        <v>0.8</v>
      </c>
      <c r="I101" s="113"/>
      <c r="J101" s="113"/>
      <c r="K101" s="113"/>
      <c r="L101" s="113"/>
      <c r="M101" s="113"/>
      <c r="N101" s="113"/>
      <c r="O101" s="117" t="s">
        <v>930</v>
      </c>
      <c r="P101" s="117" t="s">
        <v>891</v>
      </c>
    </row>
    <row r="102" spans="1:16" ht="87.75" customHeight="1">
      <c r="A102" s="10">
        <v>98</v>
      </c>
      <c r="B102" s="10"/>
      <c r="C102" s="117" t="s">
        <v>914</v>
      </c>
      <c r="D102" s="124" t="s">
        <v>920</v>
      </c>
      <c r="E102" s="113" t="s">
        <v>10</v>
      </c>
      <c r="F102" s="112">
        <v>2</v>
      </c>
      <c r="G102" s="112">
        <v>1</v>
      </c>
      <c r="H102" s="112">
        <v>0.8</v>
      </c>
      <c r="I102" s="113"/>
      <c r="J102" s="113"/>
      <c r="K102" s="113"/>
      <c r="L102" s="113"/>
      <c r="M102" s="113"/>
      <c r="N102" s="113"/>
      <c r="O102" s="117" t="s">
        <v>932</v>
      </c>
      <c r="P102" s="117" t="s">
        <v>891</v>
      </c>
    </row>
    <row r="103" spans="1:16" ht="87.75" customHeight="1">
      <c r="A103" s="10">
        <v>99</v>
      </c>
      <c r="B103" s="10"/>
      <c r="C103" s="117" t="s">
        <v>915</v>
      </c>
      <c r="D103" s="119" t="s">
        <v>923</v>
      </c>
      <c r="E103" s="113" t="s">
        <v>10</v>
      </c>
      <c r="F103" s="112">
        <v>2</v>
      </c>
      <c r="G103" s="112">
        <v>1</v>
      </c>
      <c r="H103" s="112">
        <v>0.8</v>
      </c>
      <c r="I103" s="113"/>
      <c r="J103" s="113"/>
      <c r="K103" s="113"/>
      <c r="L103" s="113"/>
      <c r="M103" s="113"/>
      <c r="N103" s="113"/>
      <c r="O103" s="117" t="s">
        <v>928</v>
      </c>
      <c r="P103" s="117" t="s">
        <v>891</v>
      </c>
    </row>
    <row r="104" spans="1:16" ht="87.75" customHeight="1">
      <c r="A104" s="10">
        <v>100</v>
      </c>
      <c r="B104" s="10"/>
      <c r="C104" s="117" t="s">
        <v>916</v>
      </c>
      <c r="D104" s="119" t="s">
        <v>925</v>
      </c>
      <c r="E104" s="113" t="s">
        <v>10</v>
      </c>
      <c r="F104" s="112">
        <v>2</v>
      </c>
      <c r="G104" s="112">
        <v>1</v>
      </c>
      <c r="H104" s="112">
        <v>0.8</v>
      </c>
      <c r="I104" s="113"/>
      <c r="J104" s="113"/>
      <c r="K104" s="113"/>
      <c r="L104" s="113"/>
      <c r="M104" s="113"/>
      <c r="N104" s="113"/>
      <c r="O104" s="117" t="s">
        <v>927</v>
      </c>
      <c r="P104" s="117" t="s">
        <v>891</v>
      </c>
    </row>
    <row r="105" spans="1:16" ht="87.75" customHeight="1">
      <c r="A105" s="10">
        <v>101</v>
      </c>
      <c r="B105" s="10"/>
      <c r="C105" s="117" t="s">
        <v>917</v>
      </c>
      <c r="D105" s="119" t="s">
        <v>926</v>
      </c>
      <c r="E105" s="113" t="s">
        <v>10</v>
      </c>
      <c r="F105" s="112">
        <v>2</v>
      </c>
      <c r="G105" s="112">
        <v>1</v>
      </c>
      <c r="H105" s="112">
        <v>0.8</v>
      </c>
      <c r="I105" s="113"/>
      <c r="J105" s="113"/>
      <c r="K105" s="113"/>
      <c r="L105" s="113"/>
      <c r="M105" s="113"/>
      <c r="N105" s="113"/>
      <c r="O105" s="117" t="s">
        <v>931</v>
      </c>
      <c r="P105" s="117" t="s">
        <v>891</v>
      </c>
    </row>
    <row r="106" spans="1:16" ht="87.75" customHeight="1">
      <c r="A106" s="10">
        <v>102</v>
      </c>
      <c r="B106" s="10"/>
      <c r="C106" s="117" t="s">
        <v>918</v>
      </c>
      <c r="D106" s="125" t="s">
        <v>919</v>
      </c>
      <c r="E106" s="113" t="s">
        <v>10</v>
      </c>
      <c r="F106" s="112">
        <v>2</v>
      </c>
      <c r="G106" s="112">
        <v>1</v>
      </c>
      <c r="H106" s="112">
        <v>0.8</v>
      </c>
      <c r="I106" s="113"/>
      <c r="J106" s="113"/>
      <c r="K106" s="113"/>
      <c r="L106" s="113"/>
      <c r="M106" s="113"/>
      <c r="N106" s="113"/>
      <c r="O106" s="117" t="s">
        <v>887</v>
      </c>
      <c r="P106" s="117" t="s">
        <v>891</v>
      </c>
    </row>
    <row r="107" spans="1:16" ht="87.75" customHeight="1">
      <c r="A107" s="10">
        <v>103</v>
      </c>
      <c r="B107" s="10"/>
      <c r="C107" s="117" t="s">
        <v>921</v>
      </c>
      <c r="D107" s="119" t="s">
        <v>922</v>
      </c>
      <c r="E107" s="113" t="s">
        <v>10</v>
      </c>
      <c r="F107" s="112">
        <v>2</v>
      </c>
      <c r="G107" s="112">
        <v>1</v>
      </c>
      <c r="H107" s="112">
        <v>0.8</v>
      </c>
      <c r="I107" s="113"/>
      <c r="J107" s="113"/>
      <c r="K107" s="113"/>
      <c r="L107" s="113"/>
      <c r="M107" s="113"/>
      <c r="N107" s="113"/>
      <c r="O107" s="117" t="s">
        <v>929</v>
      </c>
      <c r="P107" s="117" t="s">
        <v>891</v>
      </c>
    </row>
    <row r="108" spans="1:16" ht="87.75" customHeight="1">
      <c r="A108" s="10">
        <v>104</v>
      </c>
      <c r="B108" s="10"/>
      <c r="C108" s="117" t="s">
        <v>933</v>
      </c>
      <c r="D108" s="119" t="s">
        <v>934</v>
      </c>
      <c r="E108" s="113" t="s">
        <v>10</v>
      </c>
      <c r="F108" s="112">
        <v>2</v>
      </c>
      <c r="G108" s="112">
        <v>1</v>
      </c>
      <c r="H108" s="112">
        <v>0.8</v>
      </c>
      <c r="I108" s="113"/>
      <c r="J108" s="113"/>
      <c r="K108" s="113"/>
      <c r="L108" s="113"/>
      <c r="M108" s="113"/>
      <c r="N108" s="113"/>
      <c r="O108" s="117" t="s">
        <v>935</v>
      </c>
      <c r="P108" s="117" t="s">
        <v>936</v>
      </c>
    </row>
    <row r="109" spans="1:16" ht="87.75" customHeight="1">
      <c r="A109" s="10">
        <v>105</v>
      </c>
      <c r="B109" s="10"/>
      <c r="C109" s="117" t="s">
        <v>937</v>
      </c>
      <c r="D109" s="119" t="s">
        <v>938</v>
      </c>
      <c r="E109" s="113" t="s">
        <v>10</v>
      </c>
      <c r="F109" s="112">
        <v>15</v>
      </c>
      <c r="G109" s="112">
        <v>3</v>
      </c>
      <c r="H109" s="112">
        <v>0.8</v>
      </c>
      <c r="I109" s="113"/>
      <c r="J109" s="113"/>
      <c r="K109" s="113"/>
      <c r="L109" s="113"/>
      <c r="M109" s="113"/>
      <c r="N109" s="113"/>
      <c r="O109" s="117" t="s">
        <v>939</v>
      </c>
      <c r="P109" s="117" t="s">
        <v>940</v>
      </c>
    </row>
    <row r="110" spans="1:16" ht="87.75" customHeight="1">
      <c r="A110" s="10">
        <v>106</v>
      </c>
      <c r="B110" s="10"/>
      <c r="C110" s="117" t="s">
        <v>941</v>
      </c>
      <c r="D110" s="119" t="s">
        <v>942</v>
      </c>
      <c r="E110" s="113" t="s">
        <v>20</v>
      </c>
      <c r="F110" s="112">
        <v>4</v>
      </c>
      <c r="G110" s="112"/>
      <c r="H110" s="112"/>
      <c r="I110" s="113">
        <v>1</v>
      </c>
      <c r="J110" s="113">
        <v>8</v>
      </c>
      <c r="K110" s="113"/>
      <c r="L110" s="113"/>
      <c r="M110" s="113"/>
      <c r="N110" s="113"/>
      <c r="O110" s="117" t="s">
        <v>944</v>
      </c>
      <c r="P110" s="117" t="s">
        <v>945</v>
      </c>
    </row>
    <row r="111" spans="1:16" ht="87.75" customHeight="1">
      <c r="A111" s="10">
        <v>107</v>
      </c>
      <c r="B111" s="10"/>
      <c r="C111" s="117" t="s">
        <v>941</v>
      </c>
      <c r="D111" s="119" t="s">
        <v>943</v>
      </c>
      <c r="E111" s="113" t="s">
        <v>20</v>
      </c>
      <c r="F111" s="112">
        <v>4</v>
      </c>
      <c r="G111" s="112"/>
      <c r="H111" s="112"/>
      <c r="I111" s="113">
        <v>1</v>
      </c>
      <c r="J111" s="113">
        <v>8</v>
      </c>
      <c r="K111" s="113"/>
      <c r="L111" s="113"/>
      <c r="M111" s="113"/>
      <c r="N111" s="113"/>
      <c r="O111" s="117" t="s">
        <v>944</v>
      </c>
      <c r="P111" s="117" t="s">
        <v>946</v>
      </c>
    </row>
    <row r="112" spans="1:16" ht="87.75" customHeight="1">
      <c r="A112" s="10">
        <v>108</v>
      </c>
      <c r="B112" s="10"/>
      <c r="C112" s="117" t="s">
        <v>947</v>
      </c>
      <c r="D112" s="119" t="s">
        <v>948</v>
      </c>
      <c r="E112" s="113" t="s">
        <v>10</v>
      </c>
      <c r="F112" s="112">
        <v>4</v>
      </c>
      <c r="G112" s="112">
        <v>2</v>
      </c>
      <c r="H112" s="112">
        <v>0.75</v>
      </c>
      <c r="I112" s="113"/>
      <c r="J112" s="113"/>
      <c r="K112" s="113"/>
      <c r="L112" s="113"/>
      <c r="M112" s="113"/>
      <c r="N112" s="113"/>
      <c r="O112" s="117" t="s">
        <v>949</v>
      </c>
      <c r="P112" s="117" t="s">
        <v>950</v>
      </c>
    </row>
    <row r="113" spans="1:17" ht="87.75" customHeight="1">
      <c r="A113" s="10">
        <v>109</v>
      </c>
      <c r="B113" s="10"/>
      <c r="C113" s="117" t="s">
        <v>951</v>
      </c>
      <c r="D113" s="119" t="s">
        <v>952</v>
      </c>
      <c r="E113" s="113" t="s">
        <v>10</v>
      </c>
      <c r="F113" s="112">
        <v>4</v>
      </c>
      <c r="G113" s="112">
        <v>2</v>
      </c>
      <c r="H113" s="112">
        <v>0.75</v>
      </c>
      <c r="I113" s="113"/>
      <c r="J113" s="113"/>
      <c r="K113" s="113"/>
      <c r="L113" s="113"/>
      <c r="M113" s="113"/>
      <c r="N113" s="113"/>
      <c r="O113" s="117" t="s">
        <v>953</v>
      </c>
      <c r="P113" s="117" t="s">
        <v>954</v>
      </c>
    </row>
    <row r="114" spans="1:17" ht="87.75" customHeight="1">
      <c r="A114" s="22">
        <v>110</v>
      </c>
      <c r="B114" s="22"/>
      <c r="C114" s="187" t="s">
        <v>958</v>
      </c>
      <c r="D114" s="119" t="s">
        <v>959</v>
      </c>
      <c r="E114" s="113" t="s">
        <v>10</v>
      </c>
      <c r="F114" s="112">
        <v>2</v>
      </c>
      <c r="G114" s="112">
        <v>1</v>
      </c>
      <c r="H114" s="112">
        <v>0.8</v>
      </c>
      <c r="I114" s="113"/>
      <c r="J114" s="113"/>
      <c r="K114" s="113"/>
      <c r="L114" s="113"/>
      <c r="M114" s="113"/>
      <c r="N114" s="113"/>
      <c r="O114" s="187" t="s">
        <v>960</v>
      </c>
      <c r="P114" s="187" t="s">
        <v>961</v>
      </c>
    </row>
    <row r="115" spans="1:17" ht="87.75" customHeight="1">
      <c r="A115" s="22">
        <v>111</v>
      </c>
      <c r="B115" s="22"/>
      <c r="C115" s="187" t="s">
        <v>962</v>
      </c>
      <c r="D115" s="119" t="s">
        <v>963</v>
      </c>
      <c r="E115" s="113" t="s">
        <v>10</v>
      </c>
      <c r="F115" s="112">
        <v>2</v>
      </c>
      <c r="G115" s="112">
        <v>1</v>
      </c>
      <c r="H115" s="112">
        <v>0.8</v>
      </c>
      <c r="I115" s="113"/>
      <c r="J115" s="113"/>
      <c r="K115" s="113"/>
      <c r="L115" s="113"/>
      <c r="M115" s="113"/>
      <c r="N115" s="113"/>
      <c r="O115" s="187" t="s">
        <v>964</v>
      </c>
      <c r="P115" s="187" t="s">
        <v>965</v>
      </c>
    </row>
    <row r="116" spans="1:17" ht="87.75" customHeight="1">
      <c r="A116" s="211">
        <v>112</v>
      </c>
      <c r="B116" s="212"/>
      <c r="C116" s="213" t="s">
        <v>1074</v>
      </c>
      <c r="D116" s="214" t="s">
        <v>1073</v>
      </c>
      <c r="E116" s="215" t="s">
        <v>10</v>
      </c>
      <c r="F116" s="216">
        <v>2</v>
      </c>
      <c r="G116" s="216">
        <v>1</v>
      </c>
      <c r="H116" s="216">
        <v>0.8</v>
      </c>
      <c r="I116" s="220"/>
      <c r="J116" s="220"/>
      <c r="K116" s="217"/>
      <c r="L116" s="217"/>
      <c r="M116" s="217"/>
      <c r="N116" s="217"/>
      <c r="O116" s="218" t="s">
        <v>1075</v>
      </c>
      <c r="P116" s="219" t="s">
        <v>1076</v>
      </c>
    </row>
    <row r="117" spans="1:17" ht="87.75" customHeight="1">
      <c r="A117" s="170">
        <v>113</v>
      </c>
      <c r="B117" s="221"/>
      <c r="C117" s="117" t="s">
        <v>1077</v>
      </c>
      <c r="D117" s="222" t="s">
        <v>1078</v>
      </c>
      <c r="E117" s="223" t="s">
        <v>10</v>
      </c>
      <c r="F117" s="224">
        <v>2</v>
      </c>
      <c r="G117" s="224">
        <v>1</v>
      </c>
      <c r="H117" s="224">
        <v>0.8</v>
      </c>
      <c r="I117" s="221"/>
      <c r="J117" s="221"/>
      <c r="K117" s="217"/>
      <c r="L117" s="217"/>
      <c r="M117" s="217"/>
      <c r="N117" s="217"/>
      <c r="O117" s="218" t="s">
        <v>1079</v>
      </c>
      <c r="P117" s="219" t="s">
        <v>1080</v>
      </c>
    </row>
    <row r="118" spans="1:17" ht="123" customHeight="1">
      <c r="A118" s="170">
        <v>114</v>
      </c>
      <c r="B118" s="221"/>
      <c r="C118" s="117" t="s">
        <v>1084</v>
      </c>
      <c r="D118" s="222" t="s">
        <v>1081</v>
      </c>
      <c r="E118" s="223" t="s">
        <v>10</v>
      </c>
      <c r="F118" s="224">
        <v>4</v>
      </c>
      <c r="G118" s="224">
        <v>1</v>
      </c>
      <c r="H118" s="224">
        <v>0.8</v>
      </c>
      <c r="I118" s="221"/>
      <c r="J118" s="221"/>
      <c r="K118" s="217"/>
      <c r="L118" s="217"/>
      <c r="M118" s="217"/>
      <c r="N118" s="217"/>
      <c r="O118" s="218" t="s">
        <v>1082</v>
      </c>
      <c r="P118" s="219" t="s">
        <v>1083</v>
      </c>
    </row>
    <row r="119" spans="1:17" ht="123" customHeight="1">
      <c r="A119" s="170">
        <v>115</v>
      </c>
      <c r="B119" s="221"/>
      <c r="C119" s="117" t="s">
        <v>1085</v>
      </c>
      <c r="D119" s="222" t="s">
        <v>1086</v>
      </c>
      <c r="E119" s="223" t="s">
        <v>10</v>
      </c>
      <c r="F119" s="224">
        <v>4</v>
      </c>
      <c r="G119" s="224">
        <v>1</v>
      </c>
      <c r="H119" s="224">
        <v>0.8</v>
      </c>
      <c r="I119" s="221"/>
      <c r="J119" s="221"/>
      <c r="K119" s="217"/>
      <c r="L119" s="217"/>
      <c r="M119" s="217"/>
      <c r="N119" s="217"/>
      <c r="O119" s="218" t="s">
        <v>1088</v>
      </c>
      <c r="P119" s="219" t="s">
        <v>1087</v>
      </c>
    </row>
    <row r="120" spans="1:17" ht="123" customHeight="1">
      <c r="A120" s="170">
        <v>116</v>
      </c>
      <c r="B120" s="221"/>
      <c r="C120" s="117" t="s">
        <v>1090</v>
      </c>
      <c r="D120" s="225" t="s">
        <v>365</v>
      </c>
      <c r="E120" s="223" t="s">
        <v>10</v>
      </c>
      <c r="F120" s="224">
        <v>1</v>
      </c>
      <c r="G120" s="224">
        <v>1</v>
      </c>
      <c r="H120" s="224">
        <v>0.01</v>
      </c>
      <c r="I120" s="221"/>
      <c r="J120" s="221"/>
      <c r="K120" s="217"/>
      <c r="L120" s="217"/>
      <c r="M120" s="217"/>
      <c r="N120" s="217"/>
      <c r="O120" s="218" t="s">
        <v>366</v>
      </c>
      <c r="P120" s="218" t="s">
        <v>366</v>
      </c>
      <c r="Q120" s="212"/>
    </row>
    <row r="121" spans="1:17" ht="123" customHeight="1">
      <c r="A121" s="170">
        <v>117</v>
      </c>
      <c r="B121" s="226"/>
      <c r="C121" s="117" t="s">
        <v>1091</v>
      </c>
      <c r="D121" s="227" t="s">
        <v>1092</v>
      </c>
      <c r="E121" s="223" t="s">
        <v>10</v>
      </c>
      <c r="F121" s="224">
        <v>4</v>
      </c>
      <c r="G121" s="224">
        <v>1</v>
      </c>
      <c r="H121" s="224">
        <v>0.8</v>
      </c>
      <c r="I121" s="226"/>
      <c r="J121" s="226"/>
      <c r="K121" s="228"/>
      <c r="L121" s="228"/>
      <c r="M121" s="228"/>
      <c r="N121" s="228"/>
      <c r="O121" s="229" t="s">
        <v>1093</v>
      </c>
      <c r="P121" s="229" t="s">
        <v>1094</v>
      </c>
      <c r="Q121" s="212"/>
    </row>
    <row r="122" spans="1:17" ht="108" customHeight="1">
      <c r="A122" s="170">
        <v>118</v>
      </c>
      <c r="B122" s="226"/>
      <c r="C122" s="117" t="s">
        <v>1095</v>
      </c>
      <c r="D122" s="227" t="s">
        <v>1096</v>
      </c>
      <c r="E122" s="223" t="s">
        <v>10</v>
      </c>
      <c r="F122" s="224">
        <v>4</v>
      </c>
      <c r="G122" s="224">
        <v>4</v>
      </c>
      <c r="H122" s="224">
        <v>1.1000000000000001</v>
      </c>
      <c r="I122" s="226"/>
      <c r="J122" s="226"/>
      <c r="K122" s="228"/>
      <c r="L122" s="228"/>
      <c r="M122" s="228"/>
      <c r="N122" s="228"/>
      <c r="O122" s="229" t="s">
        <v>1097</v>
      </c>
      <c r="P122" s="229" t="s">
        <v>1098</v>
      </c>
      <c r="Q122" s="212"/>
    </row>
    <row r="123" spans="1:17" ht="123" customHeight="1">
      <c r="A123" s="170">
        <v>119</v>
      </c>
      <c r="B123" s="221"/>
      <c r="C123" s="117" t="s">
        <v>1111</v>
      </c>
      <c r="D123" s="241" t="s">
        <v>1112</v>
      </c>
      <c r="E123" s="223" t="s">
        <v>20</v>
      </c>
      <c r="F123" s="224">
        <v>1</v>
      </c>
      <c r="G123" s="224">
        <v>1</v>
      </c>
      <c r="H123" s="224">
        <v>0.8</v>
      </c>
      <c r="I123" s="221"/>
      <c r="J123" s="221"/>
      <c r="K123" s="217"/>
      <c r="L123" s="217"/>
      <c r="M123" s="217"/>
      <c r="N123" s="217"/>
      <c r="O123" s="218" t="s">
        <v>1113</v>
      </c>
      <c r="P123" s="218" t="s">
        <v>1114</v>
      </c>
      <c r="Q123" s="212"/>
    </row>
    <row r="124" spans="1:17" ht="108.75" customHeight="1">
      <c r="A124" s="232">
        <v>120</v>
      </c>
      <c r="B124" s="233"/>
      <c r="C124" s="234" t="s">
        <v>1102</v>
      </c>
      <c r="D124" s="235" t="s">
        <v>1103</v>
      </c>
      <c r="E124" s="236" t="s">
        <v>10</v>
      </c>
      <c r="F124" s="237">
        <v>4</v>
      </c>
      <c r="G124" s="237">
        <v>2</v>
      </c>
      <c r="H124" s="237">
        <v>0.8</v>
      </c>
      <c r="I124" s="233"/>
      <c r="J124" s="233"/>
      <c r="K124" s="238"/>
      <c r="L124" s="238"/>
      <c r="M124" s="238"/>
      <c r="N124" s="238"/>
      <c r="O124" s="239" t="s">
        <v>1104</v>
      </c>
      <c r="P124" s="239" t="s">
        <v>1105</v>
      </c>
      <c r="Q124" s="212"/>
    </row>
    <row r="125" spans="1:17" ht="108.75" customHeight="1">
      <c r="A125" s="232">
        <v>121</v>
      </c>
      <c r="B125" s="233"/>
      <c r="C125" s="234" t="s">
        <v>1107</v>
      </c>
      <c r="D125" s="235" t="s">
        <v>1108</v>
      </c>
      <c r="E125" s="236" t="s">
        <v>17</v>
      </c>
      <c r="F125" s="237">
        <v>2</v>
      </c>
      <c r="G125" s="237">
        <v>1</v>
      </c>
      <c r="H125" s="237">
        <v>0.8</v>
      </c>
      <c r="I125" s="233"/>
      <c r="J125" s="233"/>
      <c r="K125" s="238"/>
      <c r="L125" s="238"/>
      <c r="M125" s="238"/>
      <c r="N125" s="238"/>
      <c r="O125" s="239" t="s">
        <v>1109</v>
      </c>
      <c r="P125" s="239" t="s">
        <v>1110</v>
      </c>
      <c r="Q125" s="212"/>
    </row>
    <row r="126" spans="1:17" ht="108.75" customHeight="1">
      <c r="A126" s="232">
        <v>122</v>
      </c>
      <c r="B126" s="233"/>
      <c r="C126" s="234" t="s">
        <v>1117</v>
      </c>
      <c r="D126" s="235" t="s">
        <v>1115</v>
      </c>
      <c r="E126" s="236" t="s">
        <v>20</v>
      </c>
      <c r="F126" s="237">
        <v>2</v>
      </c>
      <c r="G126" s="237">
        <v>1</v>
      </c>
      <c r="H126" s="237">
        <v>0.8</v>
      </c>
      <c r="I126" s="233"/>
      <c r="J126" s="233"/>
      <c r="K126" s="238"/>
      <c r="L126" s="238"/>
      <c r="M126" s="238"/>
      <c r="N126" s="238"/>
      <c r="O126" s="239" t="s">
        <v>1116</v>
      </c>
      <c r="P126" s="234" t="s">
        <v>1118</v>
      </c>
      <c r="Q126" s="212"/>
    </row>
    <row r="127" spans="1:17" ht="108.75" customHeight="1">
      <c r="A127" s="232">
        <v>123</v>
      </c>
      <c r="B127" s="233"/>
      <c r="C127" s="234" t="s">
        <v>1140</v>
      </c>
      <c r="D127" s="235" t="s">
        <v>1141</v>
      </c>
      <c r="E127" s="236" t="s">
        <v>10</v>
      </c>
      <c r="F127" s="237">
        <v>6.5</v>
      </c>
      <c r="G127" s="237">
        <v>2</v>
      </c>
      <c r="H127" s="237">
        <v>2.4</v>
      </c>
      <c r="I127" s="233"/>
      <c r="J127" s="233"/>
      <c r="K127" s="238"/>
      <c r="L127" s="238"/>
      <c r="M127" s="238"/>
      <c r="N127" s="238"/>
      <c r="O127" s="239" t="s">
        <v>1142</v>
      </c>
      <c r="P127" s="234" t="s">
        <v>1143</v>
      </c>
      <c r="Q127" s="212"/>
    </row>
    <row r="128" spans="1:17" ht="108.75" customHeight="1">
      <c r="A128" s="232">
        <v>124</v>
      </c>
      <c r="B128" s="233"/>
      <c r="C128" s="234" t="s">
        <v>1155</v>
      </c>
      <c r="D128" s="235" t="s">
        <v>1156</v>
      </c>
      <c r="E128" s="236" t="s">
        <v>10</v>
      </c>
      <c r="F128" s="237">
        <v>6.5</v>
      </c>
      <c r="G128" s="237"/>
      <c r="H128" s="237"/>
      <c r="I128" s="232">
        <v>1</v>
      </c>
      <c r="J128" s="232">
        <v>8</v>
      </c>
      <c r="K128" s="238"/>
      <c r="L128" s="238"/>
      <c r="M128" s="238"/>
      <c r="N128" s="238"/>
      <c r="O128" s="239" t="s">
        <v>1157</v>
      </c>
      <c r="P128" s="234" t="s">
        <v>1158</v>
      </c>
      <c r="Q128" s="212"/>
    </row>
    <row r="129" spans="1:17" ht="85.5" customHeight="1">
      <c r="A129" s="257">
        <v>125</v>
      </c>
      <c r="B129" s="258"/>
      <c r="C129" s="259" t="s">
        <v>1179</v>
      </c>
      <c r="D129" s="260" t="s">
        <v>1161</v>
      </c>
      <c r="E129" s="261"/>
      <c r="F129" s="262"/>
      <c r="G129" s="262"/>
      <c r="H129" s="262"/>
      <c r="I129" s="257"/>
      <c r="J129" s="257"/>
      <c r="K129" s="263"/>
      <c r="L129" s="263"/>
      <c r="M129" s="263"/>
      <c r="N129" s="263"/>
      <c r="O129" s="259" t="s">
        <v>1182</v>
      </c>
      <c r="P129" s="267"/>
      <c r="Q129" s="212"/>
    </row>
    <row r="130" spans="1:17" ht="90" customHeight="1">
      <c r="A130" s="257">
        <v>126</v>
      </c>
      <c r="B130" s="258"/>
      <c r="C130" s="259" t="s">
        <v>1183</v>
      </c>
      <c r="D130" s="260" t="s">
        <v>1162</v>
      </c>
      <c r="E130" s="261"/>
      <c r="F130" s="262"/>
      <c r="G130" s="262"/>
      <c r="H130" s="262"/>
      <c r="I130" s="257"/>
      <c r="J130" s="257"/>
      <c r="K130" s="263"/>
      <c r="L130" s="263"/>
      <c r="M130" s="263"/>
      <c r="N130" s="263"/>
      <c r="O130" s="259" t="s">
        <v>1184</v>
      </c>
      <c r="P130" s="267"/>
      <c r="Q130" s="212"/>
    </row>
    <row r="131" spans="1:17" ht="98.25" customHeight="1">
      <c r="A131" s="257">
        <v>127</v>
      </c>
      <c r="B131" s="258"/>
      <c r="C131" s="259" t="s">
        <v>1180</v>
      </c>
      <c r="D131" s="260" t="s">
        <v>1163</v>
      </c>
      <c r="E131" s="261"/>
      <c r="F131" s="262"/>
      <c r="G131" s="262"/>
      <c r="H131" s="262"/>
      <c r="I131" s="257"/>
      <c r="J131" s="257"/>
      <c r="K131" s="263"/>
      <c r="L131" s="263"/>
      <c r="M131" s="263"/>
      <c r="N131" s="263"/>
      <c r="O131" s="259" t="s">
        <v>1185</v>
      </c>
      <c r="P131" s="267"/>
      <c r="Q131" s="212"/>
    </row>
    <row r="132" spans="1:17" ht="115.5" customHeight="1">
      <c r="A132" s="257">
        <v>128</v>
      </c>
      <c r="B132" s="258"/>
      <c r="C132" s="259" t="s">
        <v>1181</v>
      </c>
      <c r="D132" s="260" t="s">
        <v>1164</v>
      </c>
      <c r="E132" s="261"/>
      <c r="F132" s="262"/>
      <c r="G132" s="262"/>
      <c r="H132" s="262"/>
      <c r="I132" s="257"/>
      <c r="J132" s="257"/>
      <c r="K132" s="263"/>
      <c r="L132" s="263"/>
      <c r="M132" s="263"/>
      <c r="N132" s="263"/>
      <c r="O132" s="259" t="s">
        <v>1211</v>
      </c>
      <c r="P132" s="267"/>
      <c r="Q132" s="212"/>
    </row>
    <row r="133" spans="1:17" ht="111.75" customHeight="1">
      <c r="A133" s="257">
        <v>129</v>
      </c>
      <c r="B133" s="258"/>
      <c r="C133" s="259" t="s">
        <v>1165</v>
      </c>
      <c r="D133" s="260" t="s">
        <v>1166</v>
      </c>
      <c r="E133" s="261"/>
      <c r="F133" s="262"/>
      <c r="G133" s="262"/>
      <c r="H133" s="262"/>
      <c r="I133" s="257"/>
      <c r="J133" s="257"/>
      <c r="K133" s="263"/>
      <c r="L133" s="263"/>
      <c r="M133" s="263"/>
      <c r="N133" s="263"/>
      <c r="O133" s="259" t="s">
        <v>1186</v>
      </c>
      <c r="P133" s="267"/>
      <c r="Q133" s="212"/>
    </row>
    <row r="134" spans="1:17" ht="101.25" customHeight="1">
      <c r="A134" s="257">
        <f t="shared" ref="A134:A146" si="0">A133+1</f>
        <v>130</v>
      </c>
      <c r="B134" s="258"/>
      <c r="C134" s="259" t="s">
        <v>1190</v>
      </c>
      <c r="D134" s="260" t="s">
        <v>1167</v>
      </c>
      <c r="E134" s="261"/>
      <c r="F134" s="262"/>
      <c r="G134" s="262"/>
      <c r="H134" s="262"/>
      <c r="I134" s="257"/>
      <c r="J134" s="257"/>
      <c r="K134" s="263"/>
      <c r="L134" s="263"/>
      <c r="M134" s="263"/>
      <c r="N134" s="263"/>
      <c r="O134" s="259" t="s">
        <v>1187</v>
      </c>
      <c r="P134" s="267"/>
      <c r="Q134" s="212"/>
    </row>
    <row r="135" spans="1:17" ht="114" customHeight="1">
      <c r="A135" s="257">
        <v>131</v>
      </c>
      <c r="B135" s="258"/>
      <c r="C135" s="259" t="s">
        <v>1191</v>
      </c>
      <c r="D135" s="260" t="s">
        <v>1189</v>
      </c>
      <c r="E135" s="261"/>
      <c r="F135" s="262"/>
      <c r="G135" s="262"/>
      <c r="H135" s="262"/>
      <c r="I135" s="257"/>
      <c r="J135" s="257"/>
      <c r="K135" s="263"/>
      <c r="L135" s="263"/>
      <c r="M135" s="263"/>
      <c r="N135" s="263"/>
      <c r="O135" s="259" t="s">
        <v>1188</v>
      </c>
      <c r="P135" s="267"/>
      <c r="Q135" s="212"/>
    </row>
    <row r="136" spans="1:17" ht="103.5" customHeight="1">
      <c r="A136" s="257">
        <v>132</v>
      </c>
      <c r="B136" s="258"/>
      <c r="C136" s="259" t="s">
        <v>1168</v>
      </c>
      <c r="D136" s="260" t="s">
        <v>1169</v>
      </c>
      <c r="E136" s="261"/>
      <c r="F136" s="262"/>
      <c r="G136" s="262"/>
      <c r="H136" s="262"/>
      <c r="I136" s="257"/>
      <c r="J136" s="257"/>
      <c r="K136" s="263"/>
      <c r="L136" s="263"/>
      <c r="M136" s="263"/>
      <c r="N136" s="263"/>
      <c r="O136" s="259" t="s">
        <v>1192</v>
      </c>
      <c r="P136" s="267"/>
      <c r="Q136" s="212"/>
    </row>
    <row r="137" spans="1:17" ht="90" customHeight="1">
      <c r="A137" s="257">
        <f t="shared" si="0"/>
        <v>133</v>
      </c>
      <c r="B137" s="258"/>
      <c r="C137" s="259" t="s">
        <v>1193</v>
      </c>
      <c r="D137" s="260" t="s">
        <v>1170</v>
      </c>
      <c r="E137" s="261"/>
      <c r="F137" s="262"/>
      <c r="G137" s="262"/>
      <c r="H137" s="262"/>
      <c r="I137" s="257"/>
      <c r="J137" s="257"/>
      <c r="K137" s="263"/>
      <c r="L137" s="263"/>
      <c r="M137" s="263"/>
      <c r="N137" s="263"/>
      <c r="O137" s="259" t="s">
        <v>1194</v>
      </c>
      <c r="P137" s="267"/>
      <c r="Q137" s="212"/>
    </row>
    <row r="138" spans="1:17" ht="87.75" customHeight="1">
      <c r="A138" s="257">
        <f t="shared" si="0"/>
        <v>134</v>
      </c>
      <c r="B138" s="258"/>
      <c r="C138" s="259" t="s">
        <v>1171</v>
      </c>
      <c r="D138" s="260" t="s">
        <v>1172</v>
      </c>
      <c r="E138" s="261"/>
      <c r="F138" s="262"/>
      <c r="G138" s="262"/>
      <c r="H138" s="262"/>
      <c r="I138" s="257"/>
      <c r="J138" s="257"/>
      <c r="K138" s="263"/>
      <c r="L138" s="263"/>
      <c r="M138" s="263"/>
      <c r="N138" s="263"/>
      <c r="O138" s="259" t="s">
        <v>1195</v>
      </c>
      <c r="P138" s="267"/>
      <c r="Q138" s="212"/>
    </row>
    <row r="139" spans="1:17" ht="102.75" customHeight="1">
      <c r="A139" s="257">
        <f t="shared" si="0"/>
        <v>135</v>
      </c>
      <c r="B139" s="258"/>
      <c r="C139" s="259" t="s">
        <v>1197</v>
      </c>
      <c r="D139" s="260" t="s">
        <v>1198</v>
      </c>
      <c r="E139" s="261"/>
      <c r="F139" s="262"/>
      <c r="G139" s="262"/>
      <c r="H139" s="262"/>
      <c r="I139" s="257"/>
      <c r="J139" s="257"/>
      <c r="K139" s="263"/>
      <c r="L139" s="263"/>
      <c r="M139" s="263"/>
      <c r="N139" s="263"/>
      <c r="O139" s="259" t="s">
        <v>1196</v>
      </c>
      <c r="P139" s="267"/>
      <c r="Q139" s="212"/>
    </row>
    <row r="140" spans="1:17" ht="94.5" customHeight="1">
      <c r="A140" s="257">
        <f t="shared" si="0"/>
        <v>136</v>
      </c>
      <c r="B140" s="258"/>
      <c r="C140" s="259" t="s">
        <v>1200</v>
      </c>
      <c r="D140" s="260"/>
      <c r="E140" s="261"/>
      <c r="F140" s="262"/>
      <c r="G140" s="262"/>
      <c r="H140" s="262"/>
      <c r="I140" s="257"/>
      <c r="J140" s="257"/>
      <c r="K140" s="263"/>
      <c r="L140" s="263"/>
      <c r="M140" s="263"/>
      <c r="N140" s="263"/>
      <c r="O140" s="259" t="s">
        <v>1199</v>
      </c>
      <c r="P140" s="267"/>
      <c r="Q140" s="212"/>
    </row>
    <row r="141" spans="1:17" ht="81.75" customHeight="1">
      <c r="A141" s="257">
        <f t="shared" si="0"/>
        <v>137</v>
      </c>
      <c r="B141" s="258"/>
      <c r="C141" s="259" t="s">
        <v>1202</v>
      </c>
      <c r="D141" s="260"/>
      <c r="E141" s="261"/>
      <c r="F141" s="262"/>
      <c r="G141" s="262"/>
      <c r="H141" s="262"/>
      <c r="I141" s="257"/>
      <c r="J141" s="257"/>
      <c r="K141" s="263"/>
      <c r="L141" s="263"/>
      <c r="M141" s="263"/>
      <c r="N141" s="263"/>
      <c r="O141" s="259" t="s">
        <v>1201</v>
      </c>
      <c r="P141" s="267"/>
      <c r="Q141" s="212"/>
    </row>
    <row r="142" spans="1:17" ht="96" customHeight="1">
      <c r="A142" s="257">
        <f t="shared" si="0"/>
        <v>138</v>
      </c>
      <c r="B142" s="258"/>
      <c r="C142" s="259" t="s">
        <v>1204</v>
      </c>
      <c r="D142" s="260" t="s">
        <v>1207</v>
      </c>
      <c r="E142" s="261"/>
      <c r="F142" s="262"/>
      <c r="G142" s="262"/>
      <c r="H142" s="262"/>
      <c r="I142" s="257"/>
      <c r="J142" s="257"/>
      <c r="K142" s="263"/>
      <c r="L142" s="263"/>
      <c r="M142" s="263"/>
      <c r="N142" s="263"/>
      <c r="O142" s="259" t="s">
        <v>1203</v>
      </c>
      <c r="P142" s="267"/>
      <c r="Q142" s="212"/>
    </row>
    <row r="143" spans="1:17" ht="75" customHeight="1">
      <c r="A143" s="257">
        <f t="shared" si="0"/>
        <v>139</v>
      </c>
      <c r="B143" s="258"/>
      <c r="C143" s="259" t="s">
        <v>1206</v>
      </c>
      <c r="D143" s="260" t="s">
        <v>1207</v>
      </c>
      <c r="E143" s="261"/>
      <c r="F143" s="262"/>
      <c r="G143" s="262"/>
      <c r="H143" s="262"/>
      <c r="I143" s="257"/>
      <c r="J143" s="257"/>
      <c r="K143" s="263"/>
      <c r="L143" s="263"/>
      <c r="M143" s="263"/>
      <c r="N143" s="263"/>
      <c r="O143" s="259" t="s">
        <v>1205</v>
      </c>
      <c r="P143" s="267"/>
      <c r="Q143" s="212"/>
    </row>
    <row r="144" spans="1:17" ht="80.25" customHeight="1">
      <c r="A144" s="257">
        <f t="shared" si="0"/>
        <v>140</v>
      </c>
      <c r="B144" s="258"/>
      <c r="C144" s="259" t="s">
        <v>1173</v>
      </c>
      <c r="D144" s="260" t="s">
        <v>1174</v>
      </c>
      <c r="E144" s="261"/>
      <c r="F144" s="262"/>
      <c r="G144" s="262"/>
      <c r="H144" s="262"/>
      <c r="I144" s="257"/>
      <c r="J144" s="257"/>
      <c r="K144" s="263"/>
      <c r="L144" s="263"/>
      <c r="M144" s="263"/>
      <c r="N144" s="263"/>
      <c r="O144" s="259" t="s">
        <v>1208</v>
      </c>
      <c r="P144" s="267"/>
      <c r="Q144" s="212"/>
    </row>
    <row r="145" spans="1:17" ht="100.5" customHeight="1">
      <c r="A145" s="257">
        <f t="shared" si="0"/>
        <v>141</v>
      </c>
      <c r="B145" s="258"/>
      <c r="C145" s="259" t="s">
        <v>1175</v>
      </c>
      <c r="D145" s="260" t="s">
        <v>1176</v>
      </c>
      <c r="E145" s="261"/>
      <c r="F145" s="262"/>
      <c r="G145" s="262"/>
      <c r="H145" s="262"/>
      <c r="I145" s="257"/>
      <c r="J145" s="257"/>
      <c r="K145" s="263"/>
      <c r="L145" s="263"/>
      <c r="M145" s="263"/>
      <c r="N145" s="263"/>
      <c r="O145" s="259" t="s">
        <v>1209</v>
      </c>
      <c r="P145" s="267"/>
      <c r="Q145" s="212"/>
    </row>
    <row r="146" spans="1:17" ht="120" customHeight="1">
      <c r="A146" s="257">
        <f t="shared" si="0"/>
        <v>142</v>
      </c>
      <c r="B146" s="258"/>
      <c r="C146" s="259" t="s">
        <v>1177</v>
      </c>
      <c r="D146" s="260" t="s">
        <v>1178</v>
      </c>
      <c r="E146" s="261"/>
      <c r="F146" s="262"/>
      <c r="G146" s="262"/>
      <c r="H146" s="262"/>
      <c r="I146" s="257"/>
      <c r="J146" s="257"/>
      <c r="K146" s="263"/>
      <c r="L146" s="263"/>
      <c r="M146" s="263"/>
      <c r="N146" s="263"/>
      <c r="O146" s="259" t="s">
        <v>1210</v>
      </c>
      <c r="P146" s="267"/>
      <c r="Q146" s="212"/>
    </row>
    <row r="147" spans="1:17" ht="120" customHeight="1">
      <c r="A147" s="232">
        <v>143</v>
      </c>
      <c r="B147" s="233"/>
      <c r="C147" s="266" t="s">
        <v>1212</v>
      </c>
      <c r="D147" s="235" t="s">
        <v>1213</v>
      </c>
      <c r="E147" s="236" t="s">
        <v>10</v>
      </c>
      <c r="F147" s="237">
        <v>15</v>
      </c>
      <c r="G147" s="237">
        <v>2</v>
      </c>
      <c r="H147" s="237">
        <v>1.1000000000000001</v>
      </c>
      <c r="I147" s="232"/>
      <c r="J147" s="232"/>
      <c r="K147" s="238"/>
      <c r="L147" s="238"/>
      <c r="M147" s="238"/>
      <c r="N147" s="238"/>
      <c r="O147" s="266" t="s">
        <v>1214</v>
      </c>
      <c r="P147" s="266" t="s">
        <v>1212</v>
      </c>
      <c r="Q147" s="212"/>
    </row>
    <row r="148" spans="1:17" ht="120" customHeight="1">
      <c r="A148" s="232">
        <v>144</v>
      </c>
      <c r="B148" s="233"/>
      <c r="C148" s="266" t="s">
        <v>1215</v>
      </c>
      <c r="D148" s="235" t="s">
        <v>1216</v>
      </c>
      <c r="E148" s="236" t="s">
        <v>10</v>
      </c>
      <c r="F148" s="237">
        <v>4</v>
      </c>
      <c r="G148" s="237">
        <v>1</v>
      </c>
      <c r="H148" s="237">
        <v>1.1000000000000001</v>
      </c>
      <c r="I148" s="232"/>
      <c r="J148" s="232"/>
      <c r="K148" s="238"/>
      <c r="L148" s="238"/>
      <c r="M148" s="238"/>
      <c r="N148" s="238"/>
      <c r="O148" s="266" t="s">
        <v>1217</v>
      </c>
      <c r="P148" s="266" t="s">
        <v>1218</v>
      </c>
      <c r="Q148" s="212"/>
    </row>
    <row r="149" spans="1:17" ht="120" customHeight="1">
      <c r="A149" s="232">
        <v>145</v>
      </c>
      <c r="B149" s="233"/>
      <c r="C149" s="266" t="s">
        <v>1219</v>
      </c>
      <c r="D149" s="235" t="s">
        <v>1220</v>
      </c>
      <c r="E149" s="236" t="s">
        <v>10</v>
      </c>
      <c r="F149" s="237">
        <v>6</v>
      </c>
      <c r="G149" s="237">
        <v>3</v>
      </c>
      <c r="H149" s="237">
        <v>0.8</v>
      </c>
      <c r="I149" s="232"/>
      <c r="J149" s="232"/>
      <c r="K149" s="238"/>
      <c r="L149" s="238"/>
      <c r="M149" s="238"/>
      <c r="N149" s="238"/>
      <c r="O149" s="266" t="s">
        <v>1221</v>
      </c>
      <c r="P149" s="266" t="s">
        <v>1222</v>
      </c>
      <c r="Q149" s="212"/>
    </row>
    <row r="150" spans="1:17" ht="120" customHeight="1">
      <c r="A150" s="346">
        <v>146</v>
      </c>
      <c r="B150" s="212"/>
      <c r="C150" s="347" t="s">
        <v>1226</v>
      </c>
      <c r="D150" s="345" t="s">
        <v>1227</v>
      </c>
      <c r="E150" s="348" t="s">
        <v>10</v>
      </c>
      <c r="F150" s="349">
        <v>6</v>
      </c>
      <c r="G150" s="349">
        <v>2</v>
      </c>
      <c r="H150" s="349">
        <v>1.1000000000000001</v>
      </c>
      <c r="I150" s="346"/>
      <c r="J150" s="346"/>
      <c r="K150" s="350"/>
      <c r="L150" s="350"/>
      <c r="M150" s="350"/>
      <c r="N150" s="350"/>
      <c r="O150" s="351" t="s">
        <v>1228</v>
      </c>
      <c r="P150" s="351" t="s">
        <v>1229</v>
      </c>
      <c r="Q150" s="212"/>
    </row>
    <row r="151" spans="1:17" ht="120" customHeight="1">
      <c r="A151" s="257">
        <v>147</v>
      </c>
      <c r="B151" s="352"/>
      <c r="C151" s="272" t="s">
        <v>1234</v>
      </c>
      <c r="D151" s="353" t="s">
        <v>1235</v>
      </c>
      <c r="E151" s="261" t="s">
        <v>279</v>
      </c>
      <c r="F151" s="262">
        <v>12</v>
      </c>
      <c r="G151" s="262">
        <v>0</v>
      </c>
      <c r="H151" s="262">
        <v>0</v>
      </c>
      <c r="I151" s="257">
        <v>1</v>
      </c>
      <c r="J151" s="257">
        <v>8</v>
      </c>
      <c r="K151" s="263"/>
      <c r="L151" s="263"/>
      <c r="M151" s="263"/>
      <c r="N151" s="263"/>
      <c r="O151" s="354" t="s">
        <v>1237</v>
      </c>
      <c r="P151" s="354" t="s">
        <v>1236</v>
      </c>
      <c r="Q151" s="212"/>
    </row>
    <row r="152" spans="1:17">
      <c r="A152" s="93"/>
      <c r="B152" s="4"/>
      <c r="C152" s="32"/>
      <c r="D152" s="30"/>
      <c r="E152" s="4"/>
      <c r="F152" s="4"/>
      <c r="G152" s="93">
        <f>SUM(G5:G151)</f>
        <v>223</v>
      </c>
      <c r="H152" s="93">
        <f>SUM(H5:H151)</f>
        <v>157.16000000000025</v>
      </c>
      <c r="I152" s="93">
        <f t="shared" ref="I152:J152" si="1">SUM(I5:I147)</f>
        <v>6</v>
      </c>
      <c r="J152" s="93">
        <f t="shared" si="1"/>
        <v>48</v>
      </c>
      <c r="K152" s="4"/>
      <c r="L152" s="4"/>
      <c r="M152" s="93"/>
      <c r="N152" s="4"/>
      <c r="O152" s="32"/>
      <c r="P152" s="32"/>
    </row>
    <row r="153" spans="1:17" ht="15.75">
      <c r="A153" s="319">
        <v>274</v>
      </c>
      <c r="B153" s="320"/>
      <c r="C153" s="321"/>
      <c r="D153" s="322"/>
      <c r="E153" s="322"/>
      <c r="F153" s="322"/>
      <c r="G153" s="322"/>
      <c r="H153" s="322"/>
      <c r="I153" s="322"/>
      <c r="J153" s="322"/>
      <c r="K153" s="322"/>
      <c r="L153" s="322"/>
      <c r="M153" s="322"/>
      <c r="N153" s="322"/>
      <c r="O153" s="322"/>
      <c r="P153" s="323"/>
    </row>
  </sheetData>
  <autoFilter ref="A1:P153">
    <filterColumn colId="1"/>
    <filterColumn colId="2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17">
    <mergeCell ref="F2:F3"/>
    <mergeCell ref="G2:H2"/>
    <mergeCell ref="I2:J2"/>
    <mergeCell ref="K2:L2"/>
    <mergeCell ref="M2:N2"/>
    <mergeCell ref="A153:B153"/>
    <mergeCell ref="C153:P153"/>
    <mergeCell ref="A4:P4"/>
    <mergeCell ref="A1:A3"/>
    <mergeCell ref="C1:D1"/>
    <mergeCell ref="E1:N1"/>
    <mergeCell ref="O1:O3"/>
    <mergeCell ref="P1:P3"/>
    <mergeCell ref="B2:B3"/>
    <mergeCell ref="C2:C3"/>
    <mergeCell ref="D2:D3"/>
    <mergeCell ref="E2:E3"/>
  </mergeCells>
  <hyperlinks>
    <hyperlink ref="D91" r:id="rId1" display="https://egrp365.org/map/?x=54.515636183048876&amp;y=37.04549744725228&amp;zoom=19&amp;layer=2"/>
  </hyperlinks>
  <pageMargins left="0.11811023622047245" right="0" top="0.74803149606299213" bottom="0" header="0.31496062992125984" footer="0.31496062992125984"/>
  <pageSetup paperSize="9" scale="75" orientation="landscape" horizontalDpi="180" verticalDpi="180" r:id="rId2"/>
  <rowBreaks count="4" manualBreakCount="4">
    <brk id="19" max="15" man="1"/>
    <brk id="33" max="15" man="1"/>
    <brk id="47" max="15" man="1"/>
    <brk id="62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Город</vt:lpstr>
      <vt:lpstr>Село</vt:lpstr>
      <vt:lpstr>Юр</vt:lpstr>
      <vt:lpstr>Город!Область_печати</vt:lpstr>
      <vt:lpstr>Село!Область_печати</vt:lpstr>
      <vt:lpstr>Юр!Область_печати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2025-04-24T14:19:40Z</dcterms:modified>
</cp:coreProperties>
</file>