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46" i="1"/>
  <c r="C38" s="1"/>
  <c r="C37" s="1"/>
  <c r="C36" s="1"/>
  <c r="C35" s="1"/>
  <c r="D23"/>
  <c r="D50" s="1"/>
  <c r="E23"/>
  <c r="E50" s="1"/>
  <c r="D42"/>
  <c r="D41" s="1"/>
  <c r="D40" s="1"/>
  <c r="D39" s="1"/>
  <c r="E42"/>
  <c r="E41" s="1"/>
  <c r="E40" s="1"/>
  <c r="E39" s="1"/>
  <c r="C42"/>
  <c r="C41" s="1"/>
  <c r="C40" s="1"/>
  <c r="C39" s="1"/>
  <c r="C23"/>
  <c r="C50" s="1"/>
  <c r="D38"/>
  <c r="D37" s="1"/>
  <c r="D36" s="1"/>
  <c r="D35" s="1"/>
  <c r="E38"/>
  <c r="E37" s="1"/>
  <c r="E36" s="1"/>
  <c r="E35" s="1"/>
  <c r="E48"/>
  <c r="D48"/>
  <c r="C48"/>
  <c r="E34" l="1"/>
  <c r="D34"/>
  <c r="D22" s="1"/>
  <c r="C34"/>
  <c r="C22" s="1"/>
  <c r="E22"/>
</calcChain>
</file>

<file path=xl/sharedStrings.xml><?xml version="1.0" encoding="utf-8"?>
<sst xmlns="http://schemas.openxmlformats.org/spreadsheetml/2006/main" count="67" uniqueCount="64">
  <si>
    <t>Код классификации</t>
  </si>
  <si>
    <t>Наименование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</si>
  <si>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</si>
  <si>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</si>
  <si>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</si>
  <si>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</si>
  <si>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</si>
  <si>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</si>
  <si>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</si>
  <si>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</si>
  <si>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</si>
  <si>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</si>
  <si>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</si>
  <si>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</si>
  <si>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</si>
  <si>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</si>
  <si>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</si>
  <si>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</si>
  <si>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</si>
  <si>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</si>
  <si>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</si>
  <si>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</si>
  <si>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</si>
  <si>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</si>
  <si>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</si>
  <si>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</si>
  <si>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</si>
  <si>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учёту средств бюджетов</t>
  </si>
  <si>
    <t>000 01 05 00 00 00 0000 500</t>
  </si>
  <si>
    <t>Увеличение остатков средств, всего</t>
  </si>
  <si>
    <t>000 01 05 02 00 00 0000 500</t>
  </si>
  <si>
    <t>Увеличение прочих остатков средств бюджетов</t>
  </si>
  <si>
    <t>000 01 05 02 01 00  0000 510</t>
  </si>
  <si>
    <t>Увеличение прочих остатков денежных средств бюджетов</t>
  </si>
  <si>
    <t>000 01 05 02 01 04  0000 510</t>
  </si>
  <si>
    <t>Увеличение прочих остатков денежных средств бюджетов городских округов</t>
  </si>
  <si>
    <t>000 01 05 00 00 00 0000 600</t>
  </si>
  <si>
    <t xml:space="preserve">Уменьшение остатков средств, всего </t>
  </si>
  <si>
    <t>000 01 05 02 00 00 0000 600</t>
  </si>
  <si>
    <t>Уменьшение прочих остатков средств бюджетов</t>
  </si>
  <si>
    <t>000 01 05 02 01 00  0000 610</t>
  </si>
  <si>
    <t>Уменьшение прочих остатков денежных средств бюджетов</t>
  </si>
  <si>
    <t>000 01 05 02 01 04  0000 610</t>
  </si>
  <si>
    <t>Уменьшение прочих остатков денежных средств бюджетов городских округов</t>
  </si>
  <si>
    <t>муниципального образования</t>
  </si>
  <si>
    <t>2025 год</t>
  </si>
  <si>
    <t>% дефицита</t>
  </si>
  <si>
    <t>город Алексин</t>
  </si>
  <si>
    <t xml:space="preserve">2024 год </t>
  </si>
  <si>
    <t>2026 год</t>
  </si>
  <si>
    <t>(рублей)</t>
  </si>
  <si>
    <t>Приложение 6</t>
  </si>
  <si>
    <t>ИСТОЧНИКИ ФИНАНСИРОВАНИЯ ДЕФИЦИТА БЮДЖЕТА  МУНИЦИПАЛЬНОГО  ОБРАЗОВАНИЯ  ГОРОД   АЛЕКСИН</t>
  </si>
  <si>
    <t xml:space="preserve">                                               НА  2024 ГОД И  ПЛАНОВЫЙ ПЕРИОД   2025-2026 ГОДОВ</t>
  </si>
  <si>
    <t>Доходы</t>
  </si>
  <si>
    <t>Расходы</t>
  </si>
  <si>
    <t>Дефицит бюджета</t>
  </si>
  <si>
    <t>Доходы налог. и неналог.</t>
  </si>
  <si>
    <t>к решению Собрания депутатов</t>
  </si>
  <si>
    <t>от  21 декабря 2023 года   №7(41).2</t>
  </si>
  <si>
    <t>Приложение 4</t>
  </si>
  <si>
    <t>от  20 мая   2024 года   № 3(44).4</t>
  </si>
  <si>
    <t xml:space="preserve">Глава муниципального образования город Алексин </t>
  </si>
  <si>
    <t xml:space="preserve">Э.И. Эксаренко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</si>
</sst>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vertical="top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0" xfId="0" applyFont="1" applyFill="1" applyBorder="1" applyAlignment="1">
      <alignment vertical="top" wrapText="1"/>
    </xf>
    <xf numFmtId="4" fontId="12" fillId="0" borderId="0" xfId="0" applyNumberFormat="1" applyFont="1"/>
    <xf numFmtId="0" fontId="5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vertical="top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" fontId="0" fillId="2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0"/>
  <sheetViews>
    <sheetView tabSelected="1" workbookViewId="0">
      <selection activeCell="B44" sqref="B44"/>
    </sheetView>
  </sheetViews>
  <sheetFormatPr defaultRowHeight="15"/>
  <cols>
    <col min="1" max="1" width="26.28515625" customWidth="1"/>
    <col min="2" max="2" width="52.140625" customWidth="1"/>
    <col min="3" max="5" width="22.42578125" customWidth="1"/>
  </cols>
  <sheetData>
    <row r="1" spans="1:5">
      <c r="C1" s="8"/>
      <c r="D1" s="8"/>
      <c r="E1" s="3"/>
    </row>
    <row r="2" spans="1:5">
      <c r="B2" s="2"/>
      <c r="C2" s="9"/>
      <c r="D2" s="38" t="s">
        <v>60</v>
      </c>
      <c r="E2" s="11"/>
    </row>
    <row r="3" spans="1:5">
      <c r="B3" s="2"/>
      <c r="C3" s="8"/>
      <c r="D3" s="11" t="s">
        <v>58</v>
      </c>
      <c r="E3" s="11"/>
    </row>
    <row r="4" spans="1:5">
      <c r="B4" s="2"/>
      <c r="C4" s="8"/>
      <c r="D4" s="11" t="s">
        <v>44</v>
      </c>
      <c r="E4" s="11"/>
    </row>
    <row r="5" spans="1:5">
      <c r="B5" s="2"/>
      <c r="C5" s="8"/>
      <c r="D5" s="11" t="s">
        <v>47</v>
      </c>
      <c r="E5" s="11"/>
    </row>
    <row r="6" spans="1:5">
      <c r="B6" s="2"/>
      <c r="C6" s="8"/>
      <c r="D6" s="11" t="s">
        <v>61</v>
      </c>
      <c r="E6" s="11"/>
    </row>
    <row r="7" spans="1:5" ht="13.5" customHeight="1">
      <c r="B7" s="2"/>
      <c r="C7" s="10"/>
      <c r="D7" s="10"/>
    </row>
    <row r="8" spans="1:5" ht="13.5" customHeight="1">
      <c r="B8" s="2"/>
      <c r="C8" s="10"/>
      <c r="D8" s="38" t="s">
        <v>51</v>
      </c>
    </row>
    <row r="9" spans="1:5" ht="13.5" customHeight="1">
      <c r="B9" s="2"/>
      <c r="C9" s="10"/>
      <c r="D9" s="11" t="s">
        <v>58</v>
      </c>
    </row>
    <row r="10" spans="1:5" ht="13.5" customHeight="1">
      <c r="B10" s="2"/>
      <c r="C10" s="10"/>
      <c r="D10" s="11" t="s">
        <v>44</v>
      </c>
    </row>
    <row r="11" spans="1:5" ht="13.5" customHeight="1">
      <c r="B11" s="2"/>
      <c r="C11" s="10"/>
      <c r="D11" s="11" t="s">
        <v>47</v>
      </c>
    </row>
    <row r="12" spans="1:5" ht="13.5" customHeight="1">
      <c r="B12" s="2"/>
      <c r="C12" s="10"/>
      <c r="D12" s="11" t="s">
        <v>59</v>
      </c>
    </row>
    <row r="13" spans="1:5" ht="13.5" customHeight="1">
      <c r="B13" s="2"/>
      <c r="C13" s="10"/>
      <c r="D13" s="10"/>
    </row>
    <row r="14" spans="1:5" ht="20.25" customHeight="1">
      <c r="A14" s="41" t="s">
        <v>52</v>
      </c>
      <c r="B14" s="41"/>
      <c r="C14" s="41"/>
      <c r="D14" s="41"/>
      <c r="E14" s="41"/>
    </row>
    <row r="15" spans="1:5" ht="10.5" customHeight="1">
      <c r="A15" s="19"/>
      <c r="B15" s="12"/>
      <c r="C15" s="13"/>
      <c r="D15" s="13"/>
      <c r="E15" s="20"/>
    </row>
    <row r="16" spans="1:5" ht="20.25">
      <c r="A16" s="19"/>
      <c r="B16" s="12" t="s">
        <v>53</v>
      </c>
      <c r="C16" s="13"/>
      <c r="D16" s="13"/>
      <c r="E16" s="20"/>
    </row>
    <row r="17" spans="1:5" ht="20.25" hidden="1">
      <c r="A17" s="19"/>
      <c r="B17" s="19"/>
      <c r="C17" s="21"/>
      <c r="D17" s="20"/>
      <c r="E17" s="20"/>
    </row>
    <row r="18" spans="1:5" ht="15.75">
      <c r="A18" s="22"/>
      <c r="B18" s="12"/>
      <c r="C18" s="20"/>
      <c r="D18" s="20"/>
      <c r="E18" s="23" t="s">
        <v>50</v>
      </c>
    </row>
    <row r="19" spans="1:5">
      <c r="A19" s="42" t="s">
        <v>0</v>
      </c>
      <c r="B19" s="42" t="s">
        <v>1</v>
      </c>
      <c r="C19" s="43" t="s">
        <v>48</v>
      </c>
      <c r="D19" s="43" t="s">
        <v>45</v>
      </c>
      <c r="E19" s="43" t="s">
        <v>49</v>
      </c>
    </row>
    <row r="20" spans="1:5">
      <c r="A20" s="42"/>
      <c r="B20" s="42"/>
      <c r="C20" s="44"/>
      <c r="D20" s="44"/>
      <c r="E20" s="44"/>
    </row>
    <row r="21" spans="1:5">
      <c r="A21" s="5">
        <v>1</v>
      </c>
      <c r="B21" s="5">
        <v>2</v>
      </c>
      <c r="C21" s="5">
        <v>3</v>
      </c>
      <c r="D21" s="5">
        <v>4</v>
      </c>
      <c r="E21" s="5">
        <v>5</v>
      </c>
    </row>
    <row r="22" spans="1:5" ht="47.25" customHeight="1">
      <c r="A22" s="15" t="s">
        <v>2</v>
      </c>
      <c r="B22" s="31" t="s">
        <v>3</v>
      </c>
      <c r="C22" s="32">
        <f>C23+C34</f>
        <v>203280071.48999977</v>
      </c>
      <c r="D22" s="32">
        <f>D23+D34</f>
        <v>76222970.829999924</v>
      </c>
      <c r="E22" s="32">
        <f>E23+E34</f>
        <v>93841440.710000038</v>
      </c>
    </row>
    <row r="23" spans="1:5" ht="34.5" customHeight="1">
      <c r="A23" s="6" t="s">
        <v>4</v>
      </c>
      <c r="B23" s="24" t="s">
        <v>5</v>
      </c>
      <c r="C23" s="33">
        <f>C24+C26</f>
        <v>105000000</v>
      </c>
      <c r="D23" s="33">
        <f t="shared" ref="D23:E23" si="0">D24+D26</f>
        <v>76100000</v>
      </c>
      <c r="E23" s="33">
        <f t="shared" si="0"/>
        <v>91900000</v>
      </c>
    </row>
    <row r="24" spans="1:5" ht="40.5" customHeight="1">
      <c r="A24" s="6" t="s">
        <v>6</v>
      </c>
      <c r="B24" s="24" t="s">
        <v>7</v>
      </c>
      <c r="C24" s="33">
        <v>155000000</v>
      </c>
      <c r="D24" s="33">
        <v>136100000</v>
      </c>
      <c r="E24" s="33">
        <v>177500000</v>
      </c>
    </row>
    <row r="25" spans="1:5" ht="48" customHeight="1">
      <c r="A25" s="6" t="s">
        <v>8</v>
      </c>
      <c r="B25" s="24" t="s">
        <v>9</v>
      </c>
      <c r="C25" s="33">
        <v>155000000</v>
      </c>
      <c r="D25" s="33">
        <v>136100000</v>
      </c>
      <c r="E25" s="33">
        <v>177500000</v>
      </c>
    </row>
    <row r="26" spans="1:5" ht="33.75" customHeight="1">
      <c r="A26" s="6" t="s">
        <v>10</v>
      </c>
      <c r="B26" s="24" t="s">
        <v>11</v>
      </c>
      <c r="C26" s="33">
        <v>-50000000</v>
      </c>
      <c r="D26" s="33">
        <v>-60000000</v>
      </c>
      <c r="E26" s="33">
        <v>-85600000</v>
      </c>
    </row>
    <row r="27" spans="1:5" ht="51.75" customHeight="1">
      <c r="A27" s="6" t="s">
        <v>12</v>
      </c>
      <c r="B27" s="24" t="s">
        <v>13</v>
      </c>
      <c r="C27" s="33">
        <v>-50000000</v>
      </c>
      <c r="D27" s="33">
        <v>-60000000</v>
      </c>
      <c r="E27" s="33">
        <v>-85600000</v>
      </c>
    </row>
    <row r="28" spans="1:5" ht="37.5" customHeight="1">
      <c r="A28" s="6" t="s">
        <v>14</v>
      </c>
      <c r="B28" s="24" t="s">
        <v>15</v>
      </c>
      <c r="C28" s="33">
        <v>0</v>
      </c>
      <c r="D28" s="33">
        <v>0</v>
      </c>
      <c r="E28" s="33">
        <v>0</v>
      </c>
    </row>
    <row r="29" spans="1:5" ht="45" customHeight="1">
      <c r="A29" s="6" t="s">
        <v>16</v>
      </c>
      <c r="B29" s="24" t="s">
        <v>17</v>
      </c>
      <c r="C29" s="33">
        <v>0</v>
      </c>
      <c r="D29" s="33">
        <v>0</v>
      </c>
      <c r="E29" s="33">
        <v>0</v>
      </c>
    </row>
    <row r="30" spans="1:5" ht="45.75" customHeight="1">
      <c r="A30" s="6" t="s">
        <v>18</v>
      </c>
      <c r="B30" s="24" t="s">
        <v>19</v>
      </c>
      <c r="C30" s="33">
        <v>80000000</v>
      </c>
      <c r="D30" s="33">
        <v>0</v>
      </c>
      <c r="E30" s="33">
        <v>0</v>
      </c>
    </row>
    <row r="31" spans="1:5" ht="66" customHeight="1">
      <c r="A31" s="6" t="s">
        <v>20</v>
      </c>
      <c r="B31" s="24" t="s">
        <v>21</v>
      </c>
      <c r="C31" s="33">
        <v>80000000</v>
      </c>
      <c r="D31" s="33">
        <v>0</v>
      </c>
      <c r="E31" s="33">
        <v>0</v>
      </c>
    </row>
    <row r="32" spans="1:5" ht="63" customHeight="1">
      <c r="A32" s="6" t="s">
        <v>22</v>
      </c>
      <c r="B32" s="24" t="s">
        <v>23</v>
      </c>
      <c r="C32" s="33">
        <v>-80000000</v>
      </c>
      <c r="D32" s="33">
        <v>0</v>
      </c>
      <c r="E32" s="33">
        <v>0</v>
      </c>
    </row>
    <row r="33" spans="1:5" ht="64.5" customHeight="1">
      <c r="A33" s="6" t="s">
        <v>24</v>
      </c>
      <c r="B33" s="24" t="s">
        <v>25</v>
      </c>
      <c r="C33" s="33">
        <v>-80000000</v>
      </c>
      <c r="D33" s="33">
        <v>0</v>
      </c>
      <c r="E33" s="33">
        <v>0</v>
      </c>
    </row>
    <row r="34" spans="1:5" ht="41.25" customHeight="1">
      <c r="A34" s="35" t="s">
        <v>26</v>
      </c>
      <c r="B34" s="36" t="s">
        <v>27</v>
      </c>
      <c r="C34" s="37">
        <f>C39+C35</f>
        <v>98280071.489999771</v>
      </c>
      <c r="D34" s="37">
        <f t="shared" ref="D34:E34" si="1">D39+D35</f>
        <v>122970.82999992371</v>
      </c>
      <c r="E34" s="37">
        <f t="shared" si="1"/>
        <v>1941440.7100000381</v>
      </c>
    </row>
    <row r="35" spans="1:5" ht="24.75" customHeight="1">
      <c r="A35" s="26" t="s">
        <v>28</v>
      </c>
      <c r="B35" s="27" t="s">
        <v>29</v>
      </c>
      <c r="C35" s="34">
        <f t="shared" ref="C35:E37" si="2">C36</f>
        <v>-2719534616.1100001</v>
      </c>
      <c r="D35" s="34">
        <f t="shared" si="2"/>
        <v>-2376778623.21</v>
      </c>
      <c r="E35" s="34">
        <f t="shared" si="2"/>
        <v>-2553926797.4499998</v>
      </c>
    </row>
    <row r="36" spans="1:5" ht="26.25" customHeight="1">
      <c r="A36" s="7" t="s">
        <v>30</v>
      </c>
      <c r="B36" s="24" t="s">
        <v>31</v>
      </c>
      <c r="C36" s="33">
        <f t="shared" si="2"/>
        <v>-2719534616.1100001</v>
      </c>
      <c r="D36" s="33">
        <f t="shared" si="2"/>
        <v>-2376778623.21</v>
      </c>
      <c r="E36" s="33">
        <f t="shared" si="2"/>
        <v>-2553926797.4499998</v>
      </c>
    </row>
    <row r="37" spans="1:5" ht="34.5" customHeight="1">
      <c r="A37" s="7" t="s">
        <v>32</v>
      </c>
      <c r="B37" s="24" t="s">
        <v>33</v>
      </c>
      <c r="C37" s="33">
        <f t="shared" si="2"/>
        <v>-2719534616.1100001</v>
      </c>
      <c r="D37" s="33">
        <f t="shared" si="2"/>
        <v>-2376778623.21</v>
      </c>
      <c r="E37" s="33">
        <f t="shared" si="2"/>
        <v>-2553926797.4499998</v>
      </c>
    </row>
    <row r="38" spans="1:5" ht="34.5" customHeight="1">
      <c r="A38" s="7" t="s">
        <v>34</v>
      </c>
      <c r="B38" s="25" t="s">
        <v>35</v>
      </c>
      <c r="C38" s="33">
        <f>-C46-C24-C30</f>
        <v>-2719534616.1100001</v>
      </c>
      <c r="D38" s="33">
        <f t="shared" ref="D38:E38" si="3">-D46-D24-D30</f>
        <v>-2376778623.21</v>
      </c>
      <c r="E38" s="33">
        <f t="shared" si="3"/>
        <v>-2553926797.4499998</v>
      </c>
    </row>
    <row r="39" spans="1:5" ht="30" customHeight="1">
      <c r="A39" s="26" t="s">
        <v>36</v>
      </c>
      <c r="B39" s="28" t="s">
        <v>37</v>
      </c>
      <c r="C39" s="34">
        <f t="shared" ref="C39:E41" si="4">C40</f>
        <v>2817814687.5999999</v>
      </c>
      <c r="D39" s="34">
        <f t="shared" si="4"/>
        <v>2376901594.04</v>
      </c>
      <c r="E39" s="34">
        <f t="shared" si="4"/>
        <v>2555868238.1599998</v>
      </c>
    </row>
    <row r="40" spans="1:5" ht="26.25" customHeight="1">
      <c r="A40" s="7" t="s">
        <v>38</v>
      </c>
      <c r="B40" s="24" t="s">
        <v>39</v>
      </c>
      <c r="C40" s="33">
        <f t="shared" si="4"/>
        <v>2817814687.5999999</v>
      </c>
      <c r="D40" s="33">
        <f t="shared" si="4"/>
        <v>2376901594.04</v>
      </c>
      <c r="E40" s="33">
        <f t="shared" si="4"/>
        <v>2555868238.1599998</v>
      </c>
    </row>
    <row r="41" spans="1:5" ht="34.5" customHeight="1">
      <c r="A41" s="7" t="s">
        <v>40</v>
      </c>
      <c r="B41" s="24" t="s">
        <v>41</v>
      </c>
      <c r="C41" s="33">
        <f t="shared" si="4"/>
        <v>2817814687.5999999</v>
      </c>
      <c r="D41" s="33">
        <f t="shared" si="4"/>
        <v>2376901594.04</v>
      </c>
      <c r="E41" s="33">
        <f t="shared" si="4"/>
        <v>2555868238.1599998</v>
      </c>
    </row>
    <row r="42" spans="1:5" ht="38.25" customHeight="1">
      <c r="A42" s="7" t="s">
        <v>42</v>
      </c>
      <c r="B42" s="24" t="s">
        <v>43</v>
      </c>
      <c r="C42" s="33">
        <f>C47-C32-C27</f>
        <v>2817814687.5999999</v>
      </c>
      <c r="D42" s="33">
        <f t="shared" ref="D42:E42" si="5">D47-D32-D27</f>
        <v>2376901594.04</v>
      </c>
      <c r="E42" s="33">
        <f t="shared" si="5"/>
        <v>2555868238.1599998</v>
      </c>
    </row>
    <row r="43" spans="1:5">
      <c r="C43" s="1"/>
      <c r="D43" s="1"/>
      <c r="E43" s="1"/>
    </row>
    <row r="44" spans="1:5" ht="18">
      <c r="A44" s="39" t="s">
        <v>62</v>
      </c>
      <c r="B44" s="29"/>
      <c r="C44" s="30"/>
      <c r="D44" s="14" t="s">
        <v>63</v>
      </c>
      <c r="E44" s="4"/>
    </row>
    <row r="45" spans="1:5" ht="10.5" customHeight="1">
      <c r="C45" s="1"/>
      <c r="D45" s="1"/>
      <c r="E45" s="1"/>
    </row>
    <row r="46" spans="1:5">
      <c r="B46" t="s">
        <v>54</v>
      </c>
      <c r="C46" s="40">
        <f>2482125382.51+2409233.6</f>
        <v>2484534616.1100001</v>
      </c>
      <c r="D46" s="17">
        <v>2240678623.21</v>
      </c>
      <c r="E46" s="17">
        <v>2376426797.4499998</v>
      </c>
    </row>
    <row r="47" spans="1:5">
      <c r="B47" t="s">
        <v>55</v>
      </c>
      <c r="C47" s="16">
        <v>2687814687.5999999</v>
      </c>
      <c r="D47" s="17">
        <v>2316901594.04</v>
      </c>
      <c r="E47" s="17">
        <v>2470268238.1599998</v>
      </c>
    </row>
    <row r="48" spans="1:5">
      <c r="B48" t="s">
        <v>56</v>
      </c>
      <c r="C48" s="16">
        <f>C46-C47</f>
        <v>-203280071.48999977</v>
      </c>
      <c r="D48" s="17">
        <f>D46-D47</f>
        <v>-76222970.829999924</v>
      </c>
      <c r="E48" s="17">
        <f>E46-E47</f>
        <v>-93841440.710000038</v>
      </c>
    </row>
    <row r="49" spans="2:5">
      <c r="B49" t="s">
        <v>57</v>
      </c>
      <c r="C49" s="17">
        <v>1154365737.3699999</v>
      </c>
      <c r="D49" s="17">
        <v>1120817443.8699999</v>
      </c>
      <c r="E49" s="17">
        <v>1187699625.73</v>
      </c>
    </row>
    <row r="50" spans="2:5">
      <c r="B50" t="s">
        <v>46</v>
      </c>
      <c r="C50" s="18">
        <f>C23/C49*100</f>
        <v>9.095904062366083</v>
      </c>
      <c r="D50" s="18">
        <f>D23/D49*100</f>
        <v>6.789687331885121</v>
      </c>
      <c r="E50" s="18">
        <f>E23/E49*100</f>
        <v>7.7376466245423954</v>
      </c>
    </row>
    <row r="51" spans="2:5">
      <c r="C51" s="17"/>
      <c r="D51" s="17"/>
      <c r="E51" s="17"/>
    </row>
    <row r="52" spans="2:5">
      <c r="C52" s="1"/>
      <c r="D52" s="1"/>
      <c r="E52" s="1"/>
    </row>
    <row r="53" spans="2:5">
      <c r="C53" s="1"/>
      <c r="D53" s="1"/>
      <c r="E53" s="1"/>
    </row>
    <row r="54" spans="2:5">
      <c r="C54" s="1"/>
      <c r="D54" s="1"/>
      <c r="E54" s="1"/>
    </row>
    <row r="55" spans="2:5">
      <c r="C55" s="1"/>
      <c r="D55" s="1"/>
      <c r="E55" s="1"/>
    </row>
    <row r="56" spans="2:5">
      <c r="C56" s="1"/>
      <c r="D56" s="1"/>
      <c r="E56" s="1"/>
    </row>
    <row r="57" spans="2:5">
      <c r="C57" s="1"/>
      <c r="D57" s="1"/>
      <c r="E57" s="1"/>
    </row>
    <row r="58" spans="2:5">
      <c r="C58" s="1"/>
      <c r="D58" s="1"/>
      <c r="E58" s="1"/>
    </row>
    <row r="59" spans="2:5">
      <c r="C59" s="1"/>
      <c r="D59" s="1"/>
      <c r="E59" s="1"/>
    </row>
    <row r="60" spans="2:5">
      <c r="C60" s="1"/>
      <c r="D60" s="1"/>
      <c r="E60" s="1"/>
    </row>
    <row r="61" spans="2:5">
      <c r="C61" s="1"/>
      <c r="D61" s="1"/>
      <c r="E61" s="1"/>
    </row>
    <row r="62" spans="2:5">
      <c r="C62" s="1"/>
      <c r="D62" s="1"/>
      <c r="E62" s="1"/>
    </row>
    <row r="63" spans="2:5">
      <c r="C63" s="1"/>
      <c r="D63" s="1"/>
      <c r="E63" s="1"/>
    </row>
    <row r="64" spans="2:5">
      <c r="C64" s="1"/>
      <c r="D64" s="1"/>
      <c r="E64" s="1"/>
    </row>
    <row r="65" spans="3:5">
      <c r="C65" s="1"/>
      <c r="D65" s="1"/>
      <c r="E65" s="1"/>
    </row>
    <row r="66" spans="3:5">
      <c r="C66" s="1"/>
      <c r="D66" s="1"/>
      <c r="E66" s="1"/>
    </row>
    <row r="67" spans="3:5">
      <c r="C67" s="1"/>
      <c r="D67" s="1"/>
      <c r="E67" s="1"/>
    </row>
    <row r="68" spans="3:5">
      <c r="C68" s="1"/>
      <c r="D68" s="1"/>
      <c r="E68" s="1"/>
    </row>
    <row r="69" spans="3:5">
      <c r="C69" s="1"/>
      <c r="D69" s="1"/>
      <c r="E69" s="1"/>
    </row>
    <row r="70" spans="3:5">
      <c r="C70" s="1"/>
      <c r="D70" s="1"/>
      <c r="E70" s="1"/>
    </row>
    <row r="71" spans="3:5">
      <c r="C71" s="1"/>
      <c r="D71" s="1"/>
      <c r="E71" s="1"/>
    </row>
    <row r="72" spans="3:5">
      <c r="C72" s="1"/>
      <c r="D72" s="1"/>
      <c r="E72" s="1"/>
    </row>
    <row r="73" spans="3:5">
      <c r="C73" s="1"/>
      <c r="D73" s="1"/>
      <c r="E73" s="1"/>
    </row>
    <row r="74" spans="3:5">
      <c r="C74" s="1"/>
      <c r="D74" s="1"/>
      <c r="E74" s="1"/>
    </row>
    <row r="75" spans="3:5">
      <c r="C75" s="1"/>
      <c r="D75" s="1"/>
      <c r="E75" s="1"/>
    </row>
    <row r="76" spans="3:5">
      <c r="C76" s="1"/>
      <c r="D76" s="1"/>
      <c r="E76" s="1"/>
    </row>
    <row r="77" spans="3:5">
      <c r="C77" s="1"/>
      <c r="D77" s="1"/>
      <c r="E77" s="1"/>
    </row>
    <row r="78" spans="3:5">
      <c r="C78" s="1"/>
      <c r="D78" s="1"/>
      <c r="E78" s="1"/>
    </row>
    <row r="79" spans="3:5">
      <c r="C79" s="1"/>
      <c r="D79" s="1"/>
      <c r="E79" s="1"/>
    </row>
    <row r="80" spans="3:5">
      <c r="C80" s="1"/>
      <c r="D80" s="1"/>
      <c r="E80" s="1"/>
    </row>
    <row r="81" spans="3:5">
      <c r="C81" s="1"/>
      <c r="D81" s="1"/>
      <c r="E81" s="1"/>
    </row>
    <row r="82" spans="3:5">
      <c r="C82" s="1"/>
      <c r="D82" s="1"/>
      <c r="E82" s="1"/>
    </row>
    <row r="83" spans="3:5">
      <c r="C83" s="1"/>
      <c r="D83" s="1"/>
      <c r="E83" s="1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C99" s="1"/>
      <c r="D99" s="1"/>
      <c r="E99" s="1"/>
    </row>
    <row r="100" spans="3:5">
      <c r="C100" s="1"/>
      <c r="D100" s="1"/>
      <c r="E100" s="1"/>
    </row>
    <row r="101" spans="3:5">
      <c r="C101" s="1"/>
      <c r="D101" s="1"/>
      <c r="E101" s="1"/>
    </row>
    <row r="102" spans="3:5">
      <c r="C102" s="1"/>
      <c r="D102" s="1"/>
      <c r="E102" s="1"/>
    </row>
    <row r="103" spans="3:5">
      <c r="C103" s="1"/>
      <c r="D103" s="1"/>
      <c r="E103" s="1"/>
    </row>
    <row r="104" spans="3:5">
      <c r="C104" s="1"/>
      <c r="D104" s="1"/>
      <c r="E104" s="1"/>
    </row>
    <row r="105" spans="3:5">
      <c r="C105" s="1"/>
      <c r="D105" s="1"/>
      <c r="E105" s="1"/>
    </row>
    <row r="106" spans="3:5">
      <c r="C106" s="1"/>
      <c r="D106" s="1"/>
      <c r="E106" s="1"/>
    </row>
    <row r="107" spans="3:5">
      <c r="C107" s="1"/>
      <c r="D107" s="1"/>
      <c r="E107" s="1"/>
    </row>
    <row r="108" spans="3:5">
      <c r="C108" s="1"/>
      <c r="D108" s="1"/>
      <c r="E108" s="1"/>
    </row>
    <row r="109" spans="3:5">
      <c r="C109" s="1"/>
      <c r="D109" s="1"/>
      <c r="E109" s="1"/>
    </row>
    <row r="110" spans="3:5">
      <c r="C110" s="1"/>
      <c r="D110" s="1"/>
      <c r="E110" s="1"/>
    </row>
    <row r="111" spans="3:5">
      <c r="C111" s="1"/>
      <c r="D111" s="1"/>
      <c r="E111" s="1"/>
    </row>
    <row r="112" spans="3:5">
      <c r="C112" s="1"/>
      <c r="D112" s="1"/>
      <c r="E112" s="1"/>
    </row>
    <row r="113" spans="3:5">
      <c r="C113" s="1"/>
      <c r="D113" s="1"/>
      <c r="E113" s="1"/>
    </row>
    <row r="114" spans="3:5">
      <c r="C114" s="1"/>
      <c r="D114" s="1"/>
      <c r="E114" s="1"/>
    </row>
    <row r="115" spans="3:5">
      <c r="C115" s="1"/>
      <c r="D115" s="1"/>
      <c r="E115" s="1"/>
    </row>
    <row r="116" spans="3:5">
      <c r="C116" s="1"/>
      <c r="D116" s="1"/>
      <c r="E116" s="1"/>
    </row>
    <row r="117" spans="3:5">
      <c r="C117" s="1"/>
      <c r="D117" s="1"/>
      <c r="E117" s="1"/>
    </row>
    <row r="118" spans="3:5">
      <c r="C118" s="1"/>
      <c r="D118" s="1"/>
      <c r="E118" s="1"/>
    </row>
    <row r="119" spans="3:5">
      <c r="C119" s="1"/>
      <c r="D119" s="1"/>
      <c r="E119" s="1"/>
    </row>
    <row r="120" spans="3:5">
      <c r="C120" s="1"/>
      <c r="D120" s="1"/>
      <c r="E120" s="1"/>
    </row>
    <row r="121" spans="3:5">
      <c r="C121" s="1"/>
      <c r="D121" s="1"/>
      <c r="E121" s="1"/>
    </row>
    <row r="122" spans="3:5">
      <c r="C122" s="1"/>
      <c r="D122" s="1"/>
      <c r="E122" s="1"/>
    </row>
    <row r="123" spans="3:5">
      <c r="C123" s="1"/>
      <c r="D123" s="1"/>
      <c r="E123" s="1"/>
    </row>
    <row r="124" spans="3:5">
      <c r="C124" s="1"/>
      <c r="D124" s="1"/>
      <c r="E124" s="1"/>
    </row>
    <row r="125" spans="3:5">
      <c r="C125" s="1"/>
      <c r="D125" s="1"/>
      <c r="E125" s="1"/>
    </row>
    <row r="126" spans="3:5">
      <c r="C126" s="1"/>
      <c r="D126" s="1"/>
      <c r="E126" s="1"/>
    </row>
    <row r="127" spans="3:5">
      <c r="C127" s="1"/>
      <c r="D127" s="1"/>
      <c r="E127" s="1"/>
    </row>
    <row r="128" spans="3:5">
      <c r="C128" s="1"/>
      <c r="D128" s="1"/>
      <c r="E128" s="1"/>
    </row>
    <row r="129" spans="3:5">
      <c r="C129" s="1"/>
      <c r="D129" s="1"/>
      <c r="E129" s="1"/>
    </row>
    <row r="130" spans="3:5">
      <c r="C130" s="1"/>
      <c r="D130" s="1"/>
      <c r="E130" s="1"/>
    </row>
    <row r="131" spans="3:5">
      <c r="C131" s="1"/>
      <c r="D131" s="1"/>
      <c r="E131" s="1"/>
    </row>
    <row r="132" spans="3:5">
      <c r="C132" s="1"/>
      <c r="D132" s="1"/>
      <c r="E132" s="1"/>
    </row>
    <row r="133" spans="3:5">
      <c r="C133" s="1"/>
      <c r="D133" s="1"/>
      <c r="E133" s="1"/>
    </row>
    <row r="134" spans="3:5">
      <c r="C134" s="1"/>
      <c r="D134" s="1"/>
      <c r="E134" s="1"/>
    </row>
    <row r="135" spans="3:5">
      <c r="C135" s="1"/>
      <c r="D135" s="1"/>
      <c r="E135" s="1"/>
    </row>
    <row r="136" spans="3:5">
      <c r="C136" s="1"/>
      <c r="D136" s="1"/>
      <c r="E136" s="1"/>
    </row>
    <row r="137" spans="3:5">
      <c r="C137" s="1"/>
      <c r="D137" s="1"/>
      <c r="E137" s="1"/>
    </row>
    <row r="138" spans="3:5">
      <c r="C138" s="1"/>
      <c r="D138" s="1"/>
      <c r="E138" s="1"/>
    </row>
    <row r="139" spans="3:5">
      <c r="C139" s="1"/>
      <c r="D139" s="1"/>
      <c r="E139" s="1"/>
    </row>
    <row r="140" spans="3:5">
      <c r="C140" s="1"/>
      <c r="D140" s="1"/>
      <c r="E140" s="1"/>
    </row>
    <row r="141" spans="3:5">
      <c r="C141" s="1"/>
      <c r="D141" s="1"/>
      <c r="E141" s="1"/>
    </row>
    <row r="142" spans="3:5">
      <c r="C142" s="1"/>
      <c r="D142" s="1"/>
      <c r="E142" s="1"/>
    </row>
    <row r="143" spans="3:5">
      <c r="C143" s="1"/>
      <c r="D143" s="1"/>
      <c r="E143" s="1"/>
    </row>
    <row r="144" spans="3:5">
      <c r="C144" s="1"/>
      <c r="D144" s="1"/>
      <c r="E144" s="1"/>
    </row>
    <row r="145" spans="3:5">
      <c r="C145" s="1"/>
      <c r="D145" s="1"/>
      <c r="E145" s="1"/>
    </row>
    <row r="146" spans="3:5">
      <c r="C146" s="1"/>
      <c r="D146" s="1"/>
      <c r="E146" s="1"/>
    </row>
    <row r="147" spans="3:5">
      <c r="C147" s="1"/>
      <c r="D147" s="1"/>
      <c r="E147" s="1"/>
    </row>
    <row r="148" spans="3:5">
      <c r="C148" s="1"/>
      <c r="D148" s="1"/>
      <c r="E148" s="1"/>
    </row>
    <row r="149" spans="3:5">
      <c r="C149" s="1"/>
      <c r="D149" s="1"/>
      <c r="E149" s="1"/>
    </row>
    <row r="150" spans="3:5">
      <c r="C150" s="1"/>
      <c r="D150" s="1"/>
      <c r="E150" s="1"/>
    </row>
    <row r="151" spans="3:5">
      <c r="C151" s="1"/>
      <c r="D151" s="1"/>
      <c r="E151" s="1"/>
    </row>
    <row r="152" spans="3:5">
      <c r="C152" s="1"/>
      <c r="D152" s="1"/>
      <c r="E152" s="1"/>
    </row>
    <row r="153" spans="3:5">
      <c r="C153" s="1"/>
      <c r="D153" s="1"/>
      <c r="E153" s="1"/>
    </row>
    <row r="154" spans="3:5">
      <c r="C154" s="1"/>
      <c r="D154" s="1"/>
      <c r="E154" s="1"/>
    </row>
    <row r="155" spans="3:5">
      <c r="C155" s="1"/>
      <c r="D155" s="1"/>
      <c r="E155" s="1"/>
    </row>
    <row r="156" spans="3:5">
      <c r="C156" s="1"/>
      <c r="D156" s="1"/>
      <c r="E156" s="1"/>
    </row>
    <row r="157" spans="3:5">
      <c r="C157" s="1"/>
      <c r="D157" s="1"/>
      <c r="E157" s="1"/>
    </row>
    <row r="158" spans="3:5">
      <c r="C158" s="1"/>
      <c r="D158" s="1"/>
      <c r="E158" s="1"/>
    </row>
    <row r="159" spans="3:5">
      <c r="C159" s="1"/>
      <c r="D159" s="1"/>
      <c r="E159" s="1"/>
    </row>
    <row r="160" spans="3:5">
      <c r="C160" s="1"/>
      <c r="D160" s="1"/>
      <c r="E160" s="1"/>
    </row>
    <row r="161" spans="3:5">
      <c r="C161" s="1"/>
      <c r="D161" s="1"/>
      <c r="E161" s="1"/>
    </row>
    <row r="162" spans="3:5">
      <c r="C162" s="1"/>
      <c r="D162" s="1"/>
      <c r="E162" s="1"/>
    </row>
    <row r="163" spans="3:5">
      <c r="C163" s="1"/>
      <c r="D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  <row r="245" spans="3:5">
      <c r="C245" s="1"/>
      <c r="D245" s="1"/>
      <c r="E245" s="1"/>
    </row>
    <row r="246" spans="3:5">
      <c r="C246" s="1"/>
      <c r="D246" s="1"/>
      <c r="E246" s="1"/>
    </row>
    <row r="247" spans="3:5">
      <c r="C247" s="1"/>
      <c r="D247" s="1"/>
      <c r="E247" s="1"/>
    </row>
    <row r="248" spans="3:5">
      <c r="C248" s="1"/>
      <c r="D248" s="1"/>
      <c r="E248" s="1"/>
    </row>
    <row r="249" spans="3:5">
      <c r="C249" s="1"/>
      <c r="D249" s="1"/>
      <c r="E249" s="1"/>
    </row>
    <row r="250" spans="3:5">
      <c r="C250" s="1"/>
      <c r="D250" s="1"/>
      <c r="E250" s="1"/>
    </row>
  </sheetData>
  <mergeCells count="6">
    <mergeCell ref="A14:E14"/>
    <mergeCell ref="A19:A20"/>
    <mergeCell ref="B19:B20"/>
    <mergeCell ref="C19:C20"/>
    <mergeCell ref="D19:D20"/>
    <mergeCell ref="E19:E20"/>
  </mergeCells>
  <pageMargins left="0.11811023622047245" right="0.11811023622047245" top="0.15748031496062992" bottom="0.19685039370078741" header="0" footer="0.11811023622047245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D</cp:lastModifiedBy>
  <cp:lastPrinted>2024-05-03T07:18:11Z</cp:lastPrinted>
  <dcterms:created xsi:type="dcterms:W3CDTF">2022-08-08T07:27:34Z</dcterms:created>
  <dcterms:modified xsi:type="dcterms:W3CDTF">2024-05-22T13:43:04Z</dcterms:modified>
</cp:coreProperties>
</file>