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defaultThemeVersion="124226"/>
  <xr:revisionPtr revIDLastSave="0" documentId="13_ncr:1_{05E722B9-45C8-4030-9631-C63CE982301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1" i="1" l="1"/>
  <c r="J21" i="1"/>
  <c r="I21" i="1"/>
  <c r="H21" i="1"/>
  <c r="G21" i="1"/>
  <c r="F21" i="1"/>
  <c r="E21" i="1"/>
  <c r="D21" i="1"/>
</calcChain>
</file>

<file path=xl/sharedStrings.xml><?xml version="1.0" encoding="utf-8"?>
<sst xmlns="http://schemas.openxmlformats.org/spreadsheetml/2006/main" count="40" uniqueCount="35">
  <si>
    <t xml:space="preserve">Финансирование мероприятий муниципальной Программы </t>
  </si>
  <si>
    <t>№ п/п</t>
  </si>
  <si>
    <t xml:space="preserve">Наименование </t>
  </si>
  <si>
    <t>Планируемое финансирование мероприятий (рублей)</t>
  </si>
  <si>
    <t>Фактическое финансирование мероприятий (рублей)</t>
  </si>
  <si>
    <t>всего</t>
  </si>
  <si>
    <t>В том числе по источникам финансирования</t>
  </si>
  <si>
    <t>Бюджет Тульской области</t>
  </si>
  <si>
    <t>Местный бюджет</t>
  </si>
  <si>
    <t>Федеральный бюджет Тульской области</t>
  </si>
  <si>
    <t>1.</t>
  </si>
  <si>
    <t>2.</t>
  </si>
  <si>
    <t>4.</t>
  </si>
  <si>
    <t>Художественное образование</t>
  </si>
  <si>
    <t>5.</t>
  </si>
  <si>
    <t>Библиотечное дело</t>
  </si>
  <si>
    <t>6.</t>
  </si>
  <si>
    <t>Музейное дело</t>
  </si>
  <si>
    <t>7.</t>
  </si>
  <si>
    <t>Сохранение и развитие учреждений клубного типа</t>
  </si>
  <si>
    <t>Сохранение и развитие культурно-досугового центра.</t>
  </si>
  <si>
    <t>10.</t>
  </si>
  <si>
    <t>Развитие архивного дела</t>
  </si>
  <si>
    <t>Всего:</t>
  </si>
  <si>
    <t xml:space="preserve">Председатель комитета по культуре, </t>
  </si>
  <si>
    <t xml:space="preserve">молодежной политике и спорту </t>
  </si>
  <si>
    <t>администрации МО город Алексин                                                                                             В.В. Зайцева</t>
  </si>
  <si>
    <t xml:space="preserve">Проведение праздничных, торжественных, юбилейных, культурно-массовых и досуговых мероприятий для населения" </t>
  </si>
  <si>
    <t>Обеспечение реализации муниципальной программы"</t>
  </si>
  <si>
    <t>Зайцева В.В.</t>
  </si>
  <si>
    <t>Региональный проект «Государственная поддержка региональных и муниципальных учреждений культуры»</t>
  </si>
  <si>
    <t>Региональный проект « Семейные ценности и инфраструктура культуры»</t>
  </si>
  <si>
    <t>3.</t>
  </si>
  <si>
    <t xml:space="preserve">8. </t>
  </si>
  <si>
    <t>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</si>
</sst>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₽&quot;"/>
  </numFmts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4" fontId="4" fillId="0" borderId="5" xfId="0" applyNumberFormat="1" applyFont="1" applyBorder="1" applyAlignment="1">
      <alignment vertical="center" wrapText="1"/>
    </xf>
    <xf numFmtId="0" fontId="1" fillId="2" borderId="5" xfId="0" applyFont="1" applyFill="1" applyBorder="1" applyAlignment="1">
      <alignment horizontal="center" vertical="center" wrapText="1"/>
    </xf>
    <xf numFmtId="4" fontId="2" fillId="3" borderId="5" xfId="0" applyNumberFormat="1" applyFont="1" applyFill="1" applyBorder="1" applyAlignment="1">
      <alignment horizontal="center" vertical="center" wrapText="1"/>
    </xf>
    <xf numFmtId="4" fontId="2" fillId="3" borderId="5" xfId="0" applyNumberFormat="1" applyFont="1" applyFill="1" applyBorder="1" applyAlignment="1">
      <alignment vertical="center" wrapText="1"/>
    </xf>
    <xf numFmtId="0" fontId="3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4" fontId="2" fillId="3" borderId="2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vertical="center" wrapText="1"/>
    </xf>
    <xf numFmtId="4" fontId="2" fillId="3" borderId="2" xfId="0" applyNumberFormat="1" applyFont="1" applyFill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4" fontId="2" fillId="3" borderId="8" xfId="0" applyNumberFormat="1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R26"/>
  <sheetViews>
    <sheetView tabSelected="1" zoomScale="70" zoomScaleNormal="70" workbookViewId="0">
      <selection activeCell="D8" sqref="D8:K20"/>
    </sheetView>
  </sheetViews>
  <sheetFormatPr defaultRowHeight="15" x14ac:dyDescent="0.25"/>
  <cols>
    <col min="3" max="3" width="22.85546875" customWidth="1"/>
    <col min="4" max="4" width="19.85546875" customWidth="1"/>
    <col min="5" max="5" width="17.28515625" customWidth="1"/>
    <col min="6" max="6" width="17.140625" customWidth="1"/>
    <col min="7" max="7" width="15.5703125" customWidth="1"/>
    <col min="8" max="8" width="17.7109375" customWidth="1"/>
    <col min="9" max="9" width="20" customWidth="1"/>
    <col min="10" max="10" width="17" customWidth="1"/>
    <col min="11" max="11" width="25.140625" customWidth="1"/>
  </cols>
  <sheetData>
    <row r="2" spans="1:18" ht="15.75" customHeight="1" thickBot="1" x14ac:dyDescent="0.3">
      <c r="A2" s="18" t="s">
        <v>0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8" ht="30.75" customHeight="1" x14ac:dyDescent="0.25">
      <c r="B3" s="19" t="s">
        <v>1</v>
      </c>
      <c r="C3" s="19" t="s">
        <v>2</v>
      </c>
      <c r="D3" s="26" t="s">
        <v>3</v>
      </c>
      <c r="E3" s="27"/>
      <c r="F3" s="27"/>
      <c r="G3" s="28"/>
      <c r="H3" s="26" t="s">
        <v>4</v>
      </c>
      <c r="I3" s="27"/>
      <c r="J3" s="27"/>
      <c r="K3" s="28"/>
    </row>
    <row r="4" spans="1:18" ht="21.75" customHeight="1" thickBot="1" x14ac:dyDescent="0.3">
      <c r="B4" s="20"/>
      <c r="C4" s="20"/>
      <c r="D4" s="29"/>
      <c r="E4" s="30"/>
      <c r="F4" s="30"/>
      <c r="G4" s="31"/>
      <c r="H4" s="29"/>
      <c r="I4" s="30"/>
      <c r="J4" s="30"/>
      <c r="K4" s="31"/>
    </row>
    <row r="5" spans="1:18" ht="39" customHeight="1" thickBot="1" x14ac:dyDescent="0.3">
      <c r="B5" s="19"/>
      <c r="C5" s="19"/>
      <c r="D5" s="19" t="s">
        <v>5</v>
      </c>
      <c r="E5" s="32" t="s">
        <v>6</v>
      </c>
      <c r="F5" s="33"/>
      <c r="G5" s="34"/>
      <c r="H5" s="19" t="s">
        <v>5</v>
      </c>
      <c r="I5" s="32" t="s">
        <v>6</v>
      </c>
      <c r="J5" s="33"/>
      <c r="K5" s="34"/>
    </row>
    <row r="6" spans="1:18" ht="58.5" customHeight="1" x14ac:dyDescent="0.25">
      <c r="B6" s="25"/>
      <c r="C6" s="25"/>
      <c r="D6" s="25"/>
      <c r="E6" s="19" t="s">
        <v>7</v>
      </c>
      <c r="F6" s="19" t="s">
        <v>8</v>
      </c>
      <c r="G6" s="19" t="s">
        <v>9</v>
      </c>
      <c r="H6" s="25"/>
      <c r="I6" s="19" t="s">
        <v>7</v>
      </c>
      <c r="J6" s="19" t="s">
        <v>8</v>
      </c>
      <c r="K6" s="19" t="s">
        <v>9</v>
      </c>
    </row>
    <row r="7" spans="1:18" ht="15.75" thickBot="1" x14ac:dyDescent="0.3">
      <c r="B7" s="20"/>
      <c r="C7" s="20"/>
      <c r="D7" s="20"/>
      <c r="E7" s="20"/>
      <c r="F7" s="20"/>
      <c r="G7" s="20"/>
      <c r="H7" s="20"/>
      <c r="I7" s="20"/>
      <c r="J7" s="20"/>
      <c r="K7" s="20"/>
    </row>
    <row r="8" spans="1:18" ht="181.5" customHeight="1" thickBot="1" x14ac:dyDescent="0.3">
      <c r="B8" s="1" t="s">
        <v>10</v>
      </c>
      <c r="C8" s="9" t="s">
        <v>30</v>
      </c>
      <c r="D8" s="10">
        <v>22287895.210000001</v>
      </c>
      <c r="E8" s="10">
        <v>18750233.41</v>
      </c>
      <c r="F8" s="10">
        <v>1362505.55</v>
      </c>
      <c r="G8" s="10">
        <v>2175156.25</v>
      </c>
      <c r="H8" s="10">
        <v>1115129.73</v>
      </c>
      <c r="I8" s="10">
        <v>791010.25</v>
      </c>
      <c r="J8" s="10">
        <v>60380.480000000003</v>
      </c>
      <c r="K8" s="10">
        <v>263739</v>
      </c>
    </row>
    <row r="9" spans="1:18" ht="186.75" customHeight="1" thickBot="1" x14ac:dyDescent="0.3">
      <c r="B9" s="1" t="s">
        <v>11</v>
      </c>
      <c r="C9" s="9" t="s">
        <v>31</v>
      </c>
      <c r="D9" s="10">
        <v>3673469.39</v>
      </c>
      <c r="E9" s="10">
        <v>144000</v>
      </c>
      <c r="F9" s="10">
        <v>73469.39</v>
      </c>
      <c r="G9" s="10">
        <v>3456000</v>
      </c>
      <c r="H9" s="10">
        <v>132424.69</v>
      </c>
      <c r="I9" s="10">
        <v>5191.05</v>
      </c>
      <c r="J9" s="10">
        <v>2648.49</v>
      </c>
      <c r="K9" s="10">
        <v>124585.15</v>
      </c>
    </row>
    <row r="10" spans="1:18" ht="46.5" customHeight="1" thickBot="1" x14ac:dyDescent="0.3">
      <c r="B10" s="1" t="s">
        <v>32</v>
      </c>
      <c r="C10" s="9" t="s">
        <v>13</v>
      </c>
      <c r="D10" s="10">
        <v>57628939</v>
      </c>
      <c r="E10" s="10">
        <v>1426600</v>
      </c>
      <c r="F10" s="10">
        <v>56202339</v>
      </c>
      <c r="G10" s="10">
        <v>0</v>
      </c>
      <c r="H10" s="10">
        <v>9936985.4800000004</v>
      </c>
      <c r="I10" s="10">
        <v>74620.22</v>
      </c>
      <c r="J10" s="10">
        <v>9862365.2599999998</v>
      </c>
      <c r="K10" s="10">
        <v>0</v>
      </c>
      <c r="N10" s="5"/>
      <c r="Q10" s="7"/>
      <c r="R10" s="7"/>
    </row>
    <row r="11" spans="1:18" ht="41.25" customHeight="1" thickBot="1" x14ac:dyDescent="0.3">
      <c r="B11" s="1" t="s">
        <v>12</v>
      </c>
      <c r="C11" s="9" t="s">
        <v>15</v>
      </c>
      <c r="D11" s="10">
        <v>56901709.159999996</v>
      </c>
      <c r="E11" s="10">
        <v>424650.64</v>
      </c>
      <c r="F11" s="11">
        <v>56477058.520000003</v>
      </c>
      <c r="G11" s="10">
        <v>0</v>
      </c>
      <c r="H11" s="10">
        <v>8130590.4299999997</v>
      </c>
      <c r="I11" s="10">
        <v>6662</v>
      </c>
      <c r="J11" s="10">
        <v>8123928.4299999997</v>
      </c>
      <c r="K11" s="10">
        <v>0</v>
      </c>
      <c r="Q11" s="7"/>
      <c r="R11" s="7"/>
    </row>
    <row r="12" spans="1:18" ht="24.75" customHeight="1" thickBot="1" x14ac:dyDescent="0.3">
      <c r="B12" s="1" t="s">
        <v>14</v>
      </c>
      <c r="C12" s="9" t="s">
        <v>17</v>
      </c>
      <c r="D12" s="10">
        <v>23346990.199999999</v>
      </c>
      <c r="E12" s="10">
        <v>162549.20000000001</v>
      </c>
      <c r="F12" s="10">
        <v>23184441</v>
      </c>
      <c r="G12" s="10">
        <v>0</v>
      </c>
      <c r="H12" s="11">
        <v>3341336.06</v>
      </c>
      <c r="I12" s="10">
        <v>4263</v>
      </c>
      <c r="J12" s="10">
        <v>3337073.06</v>
      </c>
      <c r="K12" s="10">
        <v>0</v>
      </c>
      <c r="Q12" s="7"/>
      <c r="R12" s="7"/>
    </row>
    <row r="13" spans="1:18" ht="82.5" customHeight="1" thickBot="1" x14ac:dyDescent="0.3">
      <c r="B13" s="1" t="s">
        <v>16</v>
      </c>
      <c r="C13" s="9" t="s">
        <v>19</v>
      </c>
      <c r="D13" s="10">
        <v>38911878</v>
      </c>
      <c r="E13" s="10">
        <v>0</v>
      </c>
      <c r="F13" s="10">
        <v>38911878</v>
      </c>
      <c r="G13" s="10">
        <v>0</v>
      </c>
      <c r="H13" s="10">
        <v>5456952.4699999997</v>
      </c>
      <c r="I13" s="10">
        <v>0</v>
      </c>
      <c r="J13" s="10">
        <v>5456952.4699999997</v>
      </c>
      <c r="K13" s="10">
        <v>0</v>
      </c>
      <c r="P13" s="7"/>
      <c r="Q13" s="7"/>
    </row>
    <row r="14" spans="1:18" ht="99" customHeight="1" thickBot="1" x14ac:dyDescent="0.3">
      <c r="B14" s="1" t="s">
        <v>18</v>
      </c>
      <c r="C14" s="9" t="s">
        <v>20</v>
      </c>
      <c r="D14" s="10">
        <v>29074511</v>
      </c>
      <c r="E14" s="10">
        <v>0</v>
      </c>
      <c r="F14" s="10">
        <v>29074511</v>
      </c>
      <c r="G14" s="10">
        <v>0</v>
      </c>
      <c r="H14" s="10">
        <v>4941178.1500000004</v>
      </c>
      <c r="I14" s="10">
        <v>0</v>
      </c>
      <c r="J14" s="10">
        <v>4941178.1500000004</v>
      </c>
      <c r="K14" s="10">
        <v>0</v>
      </c>
      <c r="P14" s="7"/>
      <c r="Q14" s="7"/>
    </row>
    <row r="15" spans="1:18" ht="56.25" customHeight="1" x14ac:dyDescent="0.25">
      <c r="B15" s="19" t="s">
        <v>33</v>
      </c>
      <c r="C15" s="21" t="s">
        <v>27</v>
      </c>
      <c r="D15" s="14">
        <v>3768451</v>
      </c>
      <c r="E15" s="14">
        <v>0</v>
      </c>
      <c r="F15" s="14">
        <v>3768451</v>
      </c>
      <c r="G15" s="14">
        <v>0</v>
      </c>
      <c r="H15" s="14">
        <v>202332</v>
      </c>
      <c r="I15" s="14">
        <v>0</v>
      </c>
      <c r="J15" s="14">
        <v>202332</v>
      </c>
      <c r="K15" s="14">
        <v>0</v>
      </c>
    </row>
    <row r="16" spans="1:18" ht="15" customHeight="1" x14ac:dyDescent="0.25">
      <c r="B16" s="25"/>
      <c r="C16" s="23"/>
      <c r="D16" s="24"/>
      <c r="E16" s="24"/>
      <c r="F16" s="24"/>
      <c r="G16" s="24"/>
      <c r="H16" s="24"/>
      <c r="I16" s="24"/>
      <c r="J16" s="24"/>
      <c r="K16" s="24"/>
    </row>
    <row r="17" spans="2:11" ht="105" customHeight="1" thickBot="1" x14ac:dyDescent="0.3">
      <c r="B17" s="20"/>
      <c r="C17" s="22"/>
      <c r="D17" s="15"/>
      <c r="E17" s="15"/>
      <c r="F17" s="15"/>
      <c r="G17" s="15"/>
      <c r="H17" s="15"/>
      <c r="I17" s="15"/>
      <c r="J17" s="15"/>
      <c r="K17" s="15"/>
    </row>
    <row r="18" spans="2:11" ht="18.75" customHeight="1" x14ac:dyDescent="0.25">
      <c r="B18" s="19" t="s">
        <v>34</v>
      </c>
      <c r="C18" s="21" t="s">
        <v>28</v>
      </c>
      <c r="D18" s="14">
        <v>51320123</v>
      </c>
      <c r="E18" s="14">
        <v>0</v>
      </c>
      <c r="F18" s="14">
        <v>51320123</v>
      </c>
      <c r="G18" s="14">
        <v>0</v>
      </c>
      <c r="H18" s="16">
        <v>8896540.9499999993</v>
      </c>
      <c r="I18" s="14">
        <v>0</v>
      </c>
      <c r="J18" s="16">
        <v>8896540.9499999993</v>
      </c>
      <c r="K18" s="14">
        <v>0</v>
      </c>
    </row>
    <row r="19" spans="2:11" ht="63.75" customHeight="1" thickBot="1" x14ac:dyDescent="0.3">
      <c r="B19" s="20"/>
      <c r="C19" s="22"/>
      <c r="D19" s="15"/>
      <c r="E19" s="15"/>
      <c r="F19" s="15"/>
      <c r="G19" s="15"/>
      <c r="H19" s="17"/>
      <c r="I19" s="15"/>
      <c r="J19" s="17"/>
      <c r="K19" s="15"/>
    </row>
    <row r="20" spans="2:11" ht="38.25" thickBot="1" x14ac:dyDescent="0.3">
      <c r="B20" s="1" t="s">
        <v>21</v>
      </c>
      <c r="C20" s="9" t="s">
        <v>22</v>
      </c>
      <c r="D20" s="10">
        <v>4539594</v>
      </c>
      <c r="E20" s="10">
        <v>0</v>
      </c>
      <c r="F20" s="11">
        <v>4539594</v>
      </c>
      <c r="G20" s="10">
        <v>0</v>
      </c>
      <c r="H20" s="11">
        <v>794317.1</v>
      </c>
      <c r="I20" s="10">
        <v>0</v>
      </c>
      <c r="J20" s="10">
        <v>794317.1</v>
      </c>
      <c r="K20" s="10">
        <v>0</v>
      </c>
    </row>
    <row r="21" spans="2:11" ht="19.5" customHeight="1" thickBot="1" x14ac:dyDescent="0.3">
      <c r="B21" s="1"/>
      <c r="C21" s="2" t="s">
        <v>23</v>
      </c>
      <c r="D21" s="6">
        <f>SUM(D8+D9+D10+D11+D12+D13+D14+D15+D18+D20)</f>
        <v>291453559.95999998</v>
      </c>
      <c r="E21" s="6">
        <f>E8+E9+E10+E11+E12+E13+E15+E18+E20</f>
        <v>20908033.25</v>
      </c>
      <c r="F21" s="6">
        <f>F8+F9+F10+F11+F12+F13+F14+F15+F18+F20</f>
        <v>264914370.46000001</v>
      </c>
      <c r="G21" s="6">
        <f>G8+G9+G10+G11+G12+G13+G14+G15+G18+G20</f>
        <v>5631156.25</v>
      </c>
      <c r="H21" s="8">
        <f>H8+H9+H10+H11+H13+H14+H15+H18+H20+H12</f>
        <v>42947787.059999995</v>
      </c>
      <c r="I21" s="6">
        <f>I8+I9+I10+I11+I12+I13+I14+I15+I18+I20</f>
        <v>881746.52</v>
      </c>
      <c r="J21" s="8">
        <f>J8+J9+J10+J11+J12+J13+J14+J15+J18+J20</f>
        <v>41677716.389999993</v>
      </c>
      <c r="K21" s="6">
        <f>K8+K9+K10+K11+K12+K13+K14+K15+K18+K20</f>
        <v>388324.15</v>
      </c>
    </row>
    <row r="22" spans="2:11" ht="18.75" x14ac:dyDescent="0.25">
      <c r="B22" s="3"/>
    </row>
    <row r="23" spans="2:11" ht="18.75" customHeight="1" x14ac:dyDescent="0.25">
      <c r="B23" s="4" t="s">
        <v>24</v>
      </c>
    </row>
    <row r="24" spans="2:11" ht="18.75" customHeight="1" x14ac:dyDescent="0.25">
      <c r="B24" s="4" t="s">
        <v>25</v>
      </c>
      <c r="F24" s="12" t="s">
        <v>29</v>
      </c>
      <c r="G24" s="13"/>
    </row>
    <row r="25" spans="2:11" ht="18.75" customHeight="1" x14ac:dyDescent="0.25">
      <c r="B25" s="4" t="s">
        <v>26</v>
      </c>
      <c r="F25" s="13"/>
      <c r="G25" s="13"/>
    </row>
    <row r="26" spans="2:11" x14ac:dyDescent="0.25">
      <c r="F26" s="13"/>
      <c r="G26" s="13"/>
    </row>
  </sheetData>
  <mergeCells count="38">
    <mergeCell ref="B3:B4"/>
    <mergeCell ref="D3:G4"/>
    <mergeCell ref="H3:K4"/>
    <mergeCell ref="B5:B7"/>
    <mergeCell ref="C5:C7"/>
    <mergeCell ref="D5:D7"/>
    <mergeCell ref="E5:G5"/>
    <mergeCell ref="H5:H7"/>
    <mergeCell ref="I5:K5"/>
    <mergeCell ref="E6:E7"/>
    <mergeCell ref="J6:J7"/>
    <mergeCell ref="K6:K7"/>
    <mergeCell ref="B15:B17"/>
    <mergeCell ref="D15:D17"/>
    <mergeCell ref="E15:E17"/>
    <mergeCell ref="F15:F17"/>
    <mergeCell ref="G15:G17"/>
    <mergeCell ref="G18:G19"/>
    <mergeCell ref="H18:H19"/>
    <mergeCell ref="F6:F7"/>
    <mergeCell ref="G6:G7"/>
    <mergeCell ref="I6:I7"/>
    <mergeCell ref="F24:G26"/>
    <mergeCell ref="I18:I19"/>
    <mergeCell ref="J18:J19"/>
    <mergeCell ref="K18:K19"/>
    <mergeCell ref="A2:L2"/>
    <mergeCell ref="C3:C4"/>
    <mergeCell ref="C18:C19"/>
    <mergeCell ref="C15:C17"/>
    <mergeCell ref="H15:H17"/>
    <mergeCell ref="I15:I17"/>
    <mergeCell ref="J15:J17"/>
    <mergeCell ref="K15:K17"/>
    <mergeCell ref="B18:B19"/>
    <mergeCell ref="D18:D19"/>
    <mergeCell ref="E18:E19"/>
    <mergeCell ref="F18:F19"/>
  </mergeCells>
  <pageMargins left="0.7" right="0.7" top="0.75" bottom="0.75" header="0.3" footer="0.3"/>
  <pageSetup paperSize="9" scale="6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2025-04-03T07:45:36Z</dcterms:modified>
</cp:coreProperties>
</file>