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8C709CE9-FC70-406C-BA24-330E9B7C6C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F22" i="1"/>
  <c r="D22" i="1" l="1"/>
  <c r="E22" i="1"/>
</calcChain>
</file>

<file path=xl/sharedStrings.xml><?xml version="1.0" encoding="utf-8"?>
<sst xmlns="http://schemas.openxmlformats.org/spreadsheetml/2006/main" count="42" uniqueCount="37">
  <si>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</si>
  <si>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</si>
  <si>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</si>
  <si>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</si>
  <si>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</si>
  <si>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</si>
  <si>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</si>
  <si>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</si>
  <si>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</si>
  <si>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</si>
  <si>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</si>
  <si>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Региональный проект «Создание условий для реализации творческого потенциала нации»</t>
  </si>
  <si>
    <t>2.</t>
  </si>
  <si>
    <t>Региональный проект « Обеспечение качественного нового уровня развития инфраструктуры культуры» («Культурная среда»)</t>
  </si>
  <si>
    <t>3.</t>
  </si>
  <si>
    <t>Региональный проект «Государственная поддержка региональных и муниципальных учреждений культуры»»</t>
  </si>
  <si>
    <t>4.</t>
  </si>
  <si>
    <t>Художественное образование</t>
  </si>
  <si>
    <t>5.</t>
  </si>
  <si>
    <t>Библиотечное дело</t>
  </si>
  <si>
    <t>6.</t>
  </si>
  <si>
    <t>Музейное дело</t>
  </si>
  <si>
    <t>7.</t>
  </si>
  <si>
    <t>Сохранение и развитие учреждений клубного типа</t>
  </si>
  <si>
    <t>8.</t>
  </si>
  <si>
    <t>Сохранение и развитие культурно-досугового центра.</t>
  </si>
  <si>
    <t xml:space="preserve">9. </t>
  </si>
  <si>
    <t>10.</t>
  </si>
  <si>
    <t>11.</t>
  </si>
  <si>
    <t>Развитие архивного дела</t>
  </si>
  <si>
    <t>Всего:</t>
  </si>
  <si>
    <t xml:space="preserve">Председатель комитета по культуре, </t>
  </si>
  <si>
    <t xml:space="preserve">молодежной политике и спорту </t>
  </si>
  <si>
    <t>администрации МО город Алексин                                                                                             В.В. Зайцева</t>
  </si>
  <si>
    <t xml:space="preserve">Проведение праздничных, торжественных, юбилейных, культурно-массовых и досуговых мероприятий для населения" </t>
  </si>
  <si>
    <t>Обеспечение реализации муниципальной программы"</t>
  </si>
  <si>
    <t>Зайцева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</si>
</sst>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7"/>
  <sheetViews>
    <sheetView tabSelected="1" zoomScaleNormal="100" workbookViewId="0">
      <selection activeCell="O18" sqref="O18"/>
    </sheetView>
  </sheetViews>
  <sheetFormatPr defaultRowHeight="15" x14ac:dyDescent="0.25"/>
  <cols>
    <col min="3" max="3" width="22.85546875" customWidth="1"/>
    <col min="4" max="4" width="19.85546875" customWidth="1"/>
    <col min="5" max="5" width="17.28515625" customWidth="1"/>
    <col min="6" max="6" width="17.140625" customWidth="1"/>
    <col min="7" max="7" width="15.5703125" customWidth="1"/>
    <col min="8" max="8" width="17.7109375" customWidth="1"/>
    <col min="9" max="9" width="20" customWidth="1"/>
    <col min="10" max="10" width="17" customWidth="1"/>
    <col min="11" max="11" width="25.140625" customWidth="1"/>
  </cols>
  <sheetData>
    <row r="2" spans="1:18" ht="15.75" customHeight="1" thickBo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8" ht="30.75" customHeight="1" x14ac:dyDescent="0.25">
      <c r="B3" s="10" t="s">
        <v>1</v>
      </c>
      <c r="C3" s="10" t="s">
        <v>2</v>
      </c>
      <c r="D3" s="12" t="s">
        <v>3</v>
      </c>
      <c r="E3" s="13"/>
      <c r="F3" s="13"/>
      <c r="G3" s="14"/>
      <c r="H3" s="12" t="s">
        <v>4</v>
      </c>
      <c r="I3" s="13"/>
      <c r="J3" s="13"/>
      <c r="K3" s="14"/>
    </row>
    <row r="4" spans="1:18" ht="21.75" customHeight="1" thickBot="1" x14ac:dyDescent="0.3">
      <c r="B4" s="11"/>
      <c r="C4" s="11"/>
      <c r="D4" s="15"/>
      <c r="E4" s="16"/>
      <c r="F4" s="16"/>
      <c r="G4" s="17"/>
      <c r="H4" s="15"/>
      <c r="I4" s="16"/>
      <c r="J4" s="16"/>
      <c r="K4" s="17"/>
    </row>
    <row r="5" spans="1:18" ht="39" customHeight="1" thickBot="1" x14ac:dyDescent="0.3">
      <c r="B5" s="10"/>
      <c r="C5" s="10"/>
      <c r="D5" s="10" t="s">
        <v>5</v>
      </c>
      <c r="E5" s="19" t="s">
        <v>6</v>
      </c>
      <c r="F5" s="20"/>
      <c r="G5" s="21"/>
      <c r="H5" s="10" t="s">
        <v>5</v>
      </c>
      <c r="I5" s="19" t="s">
        <v>6</v>
      </c>
      <c r="J5" s="20"/>
      <c r="K5" s="21"/>
    </row>
    <row r="6" spans="1:18" ht="58.5" customHeight="1" x14ac:dyDescent="0.25">
      <c r="B6" s="18"/>
      <c r="C6" s="18"/>
      <c r="D6" s="18"/>
      <c r="E6" s="10" t="s">
        <v>7</v>
      </c>
      <c r="F6" s="10" t="s">
        <v>8</v>
      </c>
      <c r="G6" s="10" t="s">
        <v>9</v>
      </c>
      <c r="H6" s="18"/>
      <c r="I6" s="10" t="s">
        <v>7</v>
      </c>
      <c r="J6" s="10" t="s">
        <v>8</v>
      </c>
      <c r="K6" s="10" t="s">
        <v>9</v>
      </c>
    </row>
    <row r="7" spans="1:18" ht="15.75" thickBot="1" x14ac:dyDescent="0.3"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8" ht="141" customHeight="1" thickBot="1" x14ac:dyDescent="0.3">
      <c r="B8" s="1" t="s">
        <v>10</v>
      </c>
      <c r="C8" s="9" t="s">
        <v>11</v>
      </c>
      <c r="D8" s="28">
        <v>208333.33</v>
      </c>
      <c r="E8" s="28">
        <v>108333.33</v>
      </c>
      <c r="F8" s="28">
        <v>0</v>
      </c>
      <c r="G8" s="28">
        <v>100000</v>
      </c>
      <c r="H8" s="28">
        <v>208333.33</v>
      </c>
      <c r="I8" s="28">
        <v>108333.33</v>
      </c>
      <c r="J8" s="28">
        <v>0</v>
      </c>
      <c r="K8" s="28">
        <v>100000</v>
      </c>
    </row>
    <row r="9" spans="1:18" ht="186.75" customHeight="1" thickBot="1" x14ac:dyDescent="0.3">
      <c r="B9" s="1" t="s">
        <v>12</v>
      </c>
      <c r="C9" s="9" t="s">
        <v>13</v>
      </c>
      <c r="D9" s="28">
        <v>2444727.89</v>
      </c>
      <c r="E9" s="28">
        <v>95833.33</v>
      </c>
      <c r="F9" s="28">
        <v>48894.559999999998</v>
      </c>
      <c r="G9" s="28">
        <v>2300000</v>
      </c>
      <c r="H9" s="28">
        <v>2444727.89</v>
      </c>
      <c r="I9" s="28">
        <v>95833.33</v>
      </c>
      <c r="J9" s="28">
        <v>48894.559999999998</v>
      </c>
      <c r="K9" s="28">
        <v>2300000</v>
      </c>
    </row>
    <row r="10" spans="1:18" ht="162" customHeight="1" thickBot="1" x14ac:dyDescent="0.3">
      <c r="B10" s="1" t="s">
        <v>14</v>
      </c>
      <c r="C10" s="9" t="s">
        <v>15</v>
      </c>
      <c r="D10" s="28">
        <v>1461558.43</v>
      </c>
      <c r="E10" s="28">
        <v>340192.6</v>
      </c>
      <c r="F10" s="28">
        <v>201585.83</v>
      </c>
      <c r="G10" s="28">
        <v>919780</v>
      </c>
      <c r="H10" s="29">
        <v>1461558.43</v>
      </c>
      <c r="I10" s="28">
        <v>340192.6</v>
      </c>
      <c r="J10" s="28">
        <v>201585.83</v>
      </c>
      <c r="K10" s="28">
        <v>919780</v>
      </c>
      <c r="Q10" s="7"/>
      <c r="R10" s="7"/>
    </row>
    <row r="11" spans="1:18" ht="46.5" customHeight="1" thickBot="1" x14ac:dyDescent="0.3">
      <c r="B11" s="1" t="s">
        <v>16</v>
      </c>
      <c r="C11" s="9" t="s">
        <v>17</v>
      </c>
      <c r="D11" s="28">
        <v>47400203.490000002</v>
      </c>
      <c r="E11" s="28">
        <v>566684.82999999996</v>
      </c>
      <c r="F11" s="28">
        <v>46833518.659999996</v>
      </c>
      <c r="G11" s="28">
        <v>0</v>
      </c>
      <c r="H11" s="28">
        <v>47400203.490000002</v>
      </c>
      <c r="I11" s="28">
        <v>566684.82999999996</v>
      </c>
      <c r="J11" s="28">
        <v>46833518.659999996</v>
      </c>
      <c r="K11" s="28">
        <v>0</v>
      </c>
      <c r="N11" s="5"/>
      <c r="Q11" s="7"/>
      <c r="R11" s="7"/>
    </row>
    <row r="12" spans="1:18" ht="41.25" customHeight="1" thickBot="1" x14ac:dyDescent="0.3">
      <c r="B12" s="1" t="s">
        <v>18</v>
      </c>
      <c r="C12" s="9" t="s">
        <v>19</v>
      </c>
      <c r="D12" s="28">
        <v>43375338.409999996</v>
      </c>
      <c r="E12" s="28">
        <v>365838.41</v>
      </c>
      <c r="F12" s="29">
        <v>43009500</v>
      </c>
      <c r="G12" s="28">
        <v>0</v>
      </c>
      <c r="H12" s="28">
        <v>43256579.880000003</v>
      </c>
      <c r="I12" s="28">
        <v>365838.41</v>
      </c>
      <c r="J12" s="28">
        <v>42890741.469999999</v>
      </c>
      <c r="K12" s="28">
        <v>0</v>
      </c>
      <c r="Q12" s="7"/>
      <c r="R12" s="7"/>
    </row>
    <row r="13" spans="1:18" ht="24.75" customHeight="1" thickBot="1" x14ac:dyDescent="0.3">
      <c r="B13" s="1" t="s">
        <v>20</v>
      </c>
      <c r="C13" s="9" t="s">
        <v>21</v>
      </c>
      <c r="D13" s="28">
        <v>28076390.719999999</v>
      </c>
      <c r="E13" s="28">
        <v>89038.52</v>
      </c>
      <c r="F13" s="28">
        <v>27987352.199999999</v>
      </c>
      <c r="G13" s="28">
        <v>0</v>
      </c>
      <c r="H13" s="29">
        <v>28075126.25</v>
      </c>
      <c r="I13" s="28">
        <v>89038.52</v>
      </c>
      <c r="J13" s="28">
        <v>27986087.73</v>
      </c>
      <c r="K13" s="28">
        <v>0</v>
      </c>
      <c r="Q13" s="7"/>
      <c r="R13" s="7"/>
    </row>
    <row r="14" spans="1:18" ht="82.5" customHeight="1" thickBot="1" x14ac:dyDescent="0.3">
      <c r="B14" s="1" t="s">
        <v>22</v>
      </c>
      <c r="C14" s="9" t="s">
        <v>23</v>
      </c>
      <c r="D14" s="28">
        <v>26480448.920000002</v>
      </c>
      <c r="E14" s="28">
        <v>0</v>
      </c>
      <c r="F14" s="28">
        <v>26480448.920000002</v>
      </c>
      <c r="G14" s="28">
        <v>0</v>
      </c>
      <c r="H14" s="28">
        <v>26455121.91</v>
      </c>
      <c r="I14" s="28">
        <v>0</v>
      </c>
      <c r="J14" s="28">
        <v>26455121.91</v>
      </c>
      <c r="K14" s="28">
        <v>0</v>
      </c>
      <c r="P14" s="7"/>
      <c r="Q14" s="7"/>
    </row>
    <row r="15" spans="1:18" ht="99" customHeight="1" thickBot="1" x14ac:dyDescent="0.3">
      <c r="B15" s="1" t="s">
        <v>24</v>
      </c>
      <c r="C15" s="9" t="s">
        <v>25</v>
      </c>
      <c r="D15" s="28">
        <v>33276701.34</v>
      </c>
      <c r="E15" s="28">
        <v>0</v>
      </c>
      <c r="F15" s="28">
        <v>33276701.34</v>
      </c>
      <c r="G15" s="28">
        <v>0</v>
      </c>
      <c r="H15" s="28">
        <v>33214923.82</v>
      </c>
      <c r="I15" s="28">
        <v>0</v>
      </c>
      <c r="J15" s="28">
        <v>33214923.82</v>
      </c>
      <c r="K15" s="28">
        <v>0</v>
      </c>
      <c r="P15" s="7"/>
      <c r="Q15" s="7"/>
    </row>
    <row r="16" spans="1:18" ht="56.25" customHeight="1" x14ac:dyDescent="0.25">
      <c r="B16" s="10" t="s">
        <v>26</v>
      </c>
      <c r="C16" s="25" t="s">
        <v>34</v>
      </c>
      <c r="D16" s="30">
        <v>2222958.2200000002</v>
      </c>
      <c r="E16" s="30">
        <v>0</v>
      </c>
      <c r="F16" s="30">
        <v>2222958.2200000002</v>
      </c>
      <c r="G16" s="30">
        <v>0</v>
      </c>
      <c r="H16" s="30">
        <v>2220528.1</v>
      </c>
      <c r="I16" s="30">
        <v>0</v>
      </c>
      <c r="J16" s="30">
        <v>2220528.1</v>
      </c>
      <c r="K16" s="30">
        <v>0</v>
      </c>
    </row>
    <row r="17" spans="2:11" ht="15" customHeight="1" x14ac:dyDescent="0.25">
      <c r="B17" s="18"/>
      <c r="C17" s="27"/>
      <c r="D17" s="34"/>
      <c r="E17" s="34"/>
      <c r="F17" s="34"/>
      <c r="G17" s="34"/>
      <c r="H17" s="34"/>
      <c r="I17" s="34"/>
      <c r="J17" s="34"/>
      <c r="K17" s="34"/>
    </row>
    <row r="18" spans="2:11" ht="105" customHeight="1" thickBot="1" x14ac:dyDescent="0.3">
      <c r="B18" s="11"/>
      <c r="C18" s="26"/>
      <c r="D18" s="32"/>
      <c r="E18" s="32"/>
      <c r="F18" s="32"/>
      <c r="G18" s="32"/>
      <c r="H18" s="32"/>
      <c r="I18" s="32"/>
      <c r="J18" s="32"/>
      <c r="K18" s="32"/>
    </row>
    <row r="19" spans="2:11" ht="18.75" customHeight="1" x14ac:dyDescent="0.25">
      <c r="B19" s="10" t="s">
        <v>27</v>
      </c>
      <c r="C19" s="25" t="s">
        <v>35</v>
      </c>
      <c r="D19" s="30">
        <v>43733164.310000002</v>
      </c>
      <c r="E19" s="30">
        <v>0</v>
      </c>
      <c r="F19" s="30">
        <v>43733164.310000002</v>
      </c>
      <c r="G19" s="30">
        <v>0</v>
      </c>
      <c r="H19" s="31">
        <v>43633069.689999998</v>
      </c>
      <c r="I19" s="30">
        <v>0</v>
      </c>
      <c r="J19" s="31">
        <v>43633069.689999998</v>
      </c>
      <c r="K19" s="30">
        <v>0</v>
      </c>
    </row>
    <row r="20" spans="2:11" ht="57.75" customHeight="1" thickBot="1" x14ac:dyDescent="0.3">
      <c r="B20" s="11"/>
      <c r="C20" s="26"/>
      <c r="D20" s="32"/>
      <c r="E20" s="32"/>
      <c r="F20" s="32"/>
      <c r="G20" s="32"/>
      <c r="H20" s="33"/>
      <c r="I20" s="32"/>
      <c r="J20" s="33"/>
      <c r="K20" s="32"/>
    </row>
    <row r="21" spans="2:11" ht="38.25" thickBot="1" x14ac:dyDescent="0.3">
      <c r="B21" s="1" t="s">
        <v>28</v>
      </c>
      <c r="C21" s="9" t="s">
        <v>29</v>
      </c>
      <c r="D21" s="28">
        <v>4206083.78</v>
      </c>
      <c r="E21" s="28">
        <v>0</v>
      </c>
      <c r="F21" s="29">
        <v>4206083.78</v>
      </c>
      <c r="G21" s="28">
        <v>0</v>
      </c>
      <c r="H21" s="29">
        <v>4205621.6100000003</v>
      </c>
      <c r="I21" s="28">
        <v>0</v>
      </c>
      <c r="J21" s="28">
        <v>4205621.6100000003</v>
      </c>
      <c r="K21" s="28">
        <v>0</v>
      </c>
    </row>
    <row r="22" spans="2:11" ht="19.5" customHeight="1" thickBot="1" x14ac:dyDescent="0.3">
      <c r="B22" s="1"/>
      <c r="C22" s="2" t="s">
        <v>30</v>
      </c>
      <c r="D22" s="6">
        <f>SUM(D8+D9+D10+D11+D12+D13+D14+D15+D16+D19+D21)</f>
        <v>232885908.84</v>
      </c>
      <c r="E22" s="6">
        <f>E8+E9+E10+E11+E12+E13+E14+E16+E19+E21</f>
        <v>1565921.0199999998</v>
      </c>
      <c r="F22" s="6">
        <f>F8+F9+F10+F11+F12+F13+F14+F15+F16+F19+F21</f>
        <v>228000207.82000002</v>
      </c>
      <c r="G22" s="6">
        <f>G8+G9+G10+G11+G12+G13+G14+G15+G16+G19+G21</f>
        <v>3319780</v>
      </c>
      <c r="H22" s="8">
        <f>H8+H9+H10+H11+H12+H14+H15+H16+H19+H21+H13</f>
        <v>232575794.40000001</v>
      </c>
      <c r="I22" s="6">
        <f>I8+I9+I10+I11+I12+I13+I14+I15+I16+I19+I21</f>
        <v>1565921.0199999998</v>
      </c>
      <c r="J22" s="8">
        <f>J8+J9+J10+J11+J12+J13+J14+J15+J16+J19+J21</f>
        <v>227690093.38</v>
      </c>
      <c r="K22" s="6">
        <f>K8+K9+K10+K11+K12+K13+K14+K15+K16+K19+K21</f>
        <v>3319780</v>
      </c>
    </row>
    <row r="23" spans="2:11" ht="18.75" x14ac:dyDescent="0.25">
      <c r="B23" s="3"/>
    </row>
    <row r="24" spans="2:11" ht="18.75" customHeight="1" x14ac:dyDescent="0.25">
      <c r="B24" s="4" t="s">
        <v>31</v>
      </c>
    </row>
    <row r="25" spans="2:11" ht="18.75" customHeight="1" x14ac:dyDescent="0.25">
      <c r="B25" s="4" t="s">
        <v>32</v>
      </c>
      <c r="F25" s="22" t="s">
        <v>36</v>
      </c>
      <c r="G25" s="23"/>
    </row>
    <row r="26" spans="2:11" ht="18.75" customHeight="1" x14ac:dyDescent="0.25">
      <c r="B26" s="4" t="s">
        <v>33</v>
      </c>
      <c r="F26" s="23"/>
      <c r="G26" s="23"/>
    </row>
    <row r="27" spans="2:11" x14ac:dyDescent="0.25">
      <c r="F27" s="23"/>
      <c r="G27" s="23"/>
    </row>
  </sheetData>
  <mergeCells count="38">
    <mergeCell ref="F25:G27"/>
    <mergeCell ref="I19:I20"/>
    <mergeCell ref="J19:J20"/>
    <mergeCell ref="K19:K20"/>
    <mergeCell ref="A2:L2"/>
    <mergeCell ref="C3:C4"/>
    <mergeCell ref="C19:C20"/>
    <mergeCell ref="C16:C18"/>
    <mergeCell ref="H16:H18"/>
    <mergeCell ref="I16:I18"/>
    <mergeCell ref="J16:J18"/>
    <mergeCell ref="K16:K18"/>
    <mergeCell ref="B19:B20"/>
    <mergeCell ref="D19:D20"/>
    <mergeCell ref="E19:E20"/>
    <mergeCell ref="F19:F20"/>
    <mergeCell ref="G19:G20"/>
    <mergeCell ref="H19:H20"/>
    <mergeCell ref="F6:F7"/>
    <mergeCell ref="G6:G7"/>
    <mergeCell ref="I6:I7"/>
    <mergeCell ref="B16:B18"/>
    <mergeCell ref="D16:D18"/>
    <mergeCell ref="E16:E18"/>
    <mergeCell ref="F16:F18"/>
    <mergeCell ref="G16:G18"/>
    <mergeCell ref="B3:B4"/>
    <mergeCell ref="D3:G4"/>
    <mergeCell ref="H3:K4"/>
    <mergeCell ref="B5:B7"/>
    <mergeCell ref="C5:C7"/>
    <mergeCell ref="D5:D7"/>
    <mergeCell ref="E5:G5"/>
    <mergeCell ref="H5:H7"/>
    <mergeCell ref="I5:K5"/>
    <mergeCell ref="E6:E7"/>
    <mergeCell ref="J6:J7"/>
    <mergeCell ref="K6:K7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2025-01-10T08:39:03Z</dcterms:modified>
</cp:coreProperties>
</file>