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11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18" i="1"/>
  <c r="H15" i="1"/>
  <c r="H18" i="1"/>
  <c r="G15" i="1"/>
  <c r="G18" i="1"/>
  <c r="G82" i="1" l="1"/>
  <c r="G77" i="1"/>
  <c r="G90" i="1" l="1"/>
  <c r="G89" i="1" l="1"/>
  <c r="G88" i="1"/>
  <c r="G87" i="1" l="1"/>
  <c r="G50" i="1"/>
  <c r="G45" i="1"/>
  <c r="I88" i="1"/>
  <c r="I89" i="1"/>
  <c r="I90" i="1"/>
  <c r="I91" i="1"/>
  <c r="H88" i="1"/>
  <c r="H89" i="1"/>
  <c r="H90" i="1"/>
  <c r="H91" i="1"/>
  <c r="G91" i="1"/>
  <c r="H87" i="1" l="1"/>
  <c r="I87" i="1"/>
  <c r="I65" i="1"/>
  <c r="H65" i="1"/>
  <c r="G65" i="1"/>
  <c r="I82" i="1" l="1"/>
  <c r="H82" i="1"/>
  <c r="I77" i="1"/>
  <c r="H77" i="1"/>
  <c r="I71" i="1"/>
  <c r="H71" i="1"/>
  <c r="G71" i="1"/>
  <c r="I60" i="1"/>
  <c r="H60" i="1"/>
  <c r="I55" i="1"/>
  <c r="H55" i="1"/>
  <c r="I40" i="1"/>
  <c r="H40" i="1"/>
  <c r="I35" i="1"/>
  <c r="H35" i="1"/>
  <c r="I30" i="1"/>
  <c r="H30" i="1"/>
  <c r="I25" i="1"/>
  <c r="H25" i="1"/>
  <c r="I20" i="1"/>
  <c r="H20" i="1"/>
  <c r="G60" i="1"/>
  <c r="G55" i="1"/>
  <c r="G40" i="1"/>
  <c r="G35" i="1"/>
  <c r="G30" i="1"/>
  <c r="G25" i="1"/>
  <c r="G20" i="1"/>
</calcChain>
</file>

<file path=xl/sharedStrings.xml><?xml version="1.0" encoding="utf-8"?>
<sst xmlns="http://schemas.openxmlformats.org/spreadsheetml/2006/main" count="248" uniqueCount="66">
  <si>
    <t>начало реализации</t>
  </si>
  <si>
    <t>окончание реализации</t>
  </si>
  <si>
    <t>КБК (ГРБС,Р,ПР,ЦСР)</t>
  </si>
  <si>
    <t>текущий финансовый год</t>
  </si>
  <si>
    <t>первый год планового периода</t>
  </si>
  <si>
    <t>второй год планового периода</t>
  </si>
  <si>
    <t>День молодежи</t>
  </si>
  <si>
    <t>Комитете по культуре, молодежной политике и спорту администрации муниципального образования город Алексин</t>
  </si>
  <si>
    <t>Всего</t>
  </si>
  <si>
    <t>Выплата стипендии лучшим представителям молодежи</t>
  </si>
  <si>
    <t>Расходы на обеспечение деятельности (оказание услуг) муниципальных учреждений</t>
  </si>
  <si>
    <t>Укрепление материально-технической базы муниципальных учреждений</t>
  </si>
  <si>
    <t>Проведение мероприятий для молодежи</t>
  </si>
  <si>
    <t>Х</t>
  </si>
  <si>
    <t>Федеральный бюджет</t>
  </si>
  <si>
    <t>Областной бюджет</t>
  </si>
  <si>
    <t>Местный бюджет</t>
  </si>
  <si>
    <t>Иные источники финансирования</t>
  </si>
  <si>
    <t>Семейный пикник</t>
  </si>
  <si>
    <t>Проект "Газон"</t>
  </si>
  <si>
    <t xml:space="preserve">"Юнармейские игры" </t>
  </si>
  <si>
    <t>День России</t>
  </si>
  <si>
    <t>Участие в региональных мероприятиях</t>
  </si>
  <si>
    <t>Описание направления реализации</t>
  </si>
  <si>
    <t>Исполнитель</t>
  </si>
  <si>
    <t>Срок реализации</t>
  </si>
  <si>
    <t>Источник финансирования</t>
  </si>
  <si>
    <t>Объемы финансирования (рублей)</t>
  </si>
  <si>
    <t>Ожидаемый результат реализации муниципальной программы        (краткое описание)</t>
  </si>
  <si>
    <t>ИТОГО                                   по муниципальной программе</t>
  </si>
  <si>
    <t>План реализации муниципальной программы</t>
  </si>
  <si>
    <t>Увеличение доли детей и молодежи-членов детских,молодежных, патриотических объединений и волонтерского движения.</t>
  </si>
  <si>
    <t>Обеспечение условий для успешной социализации и эффективной самореализации молодежи.</t>
  </si>
  <si>
    <t>Рост численности детей и молодежи, участвующих в мероприятиях патриотической, научной, творческой, культурной направленности.                       Рост количества мероприятий для детей и молодежи.</t>
  </si>
  <si>
    <t>Приложение №1</t>
  </si>
  <si>
    <t>*Непосредственный результат реализации муниципальной программы-описание работы, услуги, информации о мощностях объектов, введенных в результате исполнения соответствующего направления реализации либо нескольких направлений реализации.</t>
  </si>
  <si>
    <t>День Российского Флага</t>
  </si>
  <si>
    <t>МБУ "КЦМ "Чайка"</t>
  </si>
  <si>
    <r>
      <rPr>
        <b/>
        <sz val="11"/>
        <color theme="1"/>
        <rFont val="Times New Roman"/>
        <family val="1"/>
        <charset val="204"/>
      </rPr>
      <t xml:space="preserve">"Реализация молодежной политики в муниципальном образовании город Алексин"     </t>
    </r>
    <r>
      <rPr>
        <b/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(полное наименование муниципальной программы )       </t>
    </r>
    <r>
      <rPr>
        <b/>
        <sz val="10"/>
        <color theme="1"/>
        <rFont val="Times New Roman"/>
        <family val="1"/>
        <charset val="204"/>
      </rPr>
      <t xml:space="preserve">                     </t>
    </r>
  </si>
  <si>
    <t>921 07 07 1340278080</t>
  </si>
  <si>
    <t>921 07 07 1340300590</t>
  </si>
  <si>
    <t>921 07 07 1340128280</t>
  </si>
  <si>
    <t>921 07 07 1340328010</t>
  </si>
  <si>
    <t xml:space="preserve">МБУ "КЦМ "Чайка" </t>
  </si>
  <si>
    <t>"В армии служить почетно"</t>
  </si>
  <si>
    <t>День добровольца</t>
  </si>
  <si>
    <t>01.2024</t>
  </si>
  <si>
    <t>12.2024</t>
  </si>
  <si>
    <t>12.2026</t>
  </si>
  <si>
    <t>04.2024</t>
  </si>
  <si>
    <t>08.2024</t>
  </si>
  <si>
    <t>06.2024</t>
  </si>
  <si>
    <t>09.2024</t>
  </si>
  <si>
    <t>10.2024</t>
  </si>
  <si>
    <t>07.2024</t>
  </si>
  <si>
    <t>2. Комплекс процессных мероприятий "Проведение мероприятий для молодежи"</t>
  </si>
  <si>
    <t>5. Комплекс процессных мероприятий "Молодежь-будущее Алексина"</t>
  </si>
  <si>
    <t xml:space="preserve">Реализация программы комплексного развития молодежной политики </t>
  </si>
  <si>
    <t>0,00</t>
  </si>
  <si>
    <t xml:space="preserve"> МБУ "КЦМ "Чайка"</t>
  </si>
  <si>
    <t>Повышение качества предоставления муниципальных услуг в сфере молодежной политики, создание условий для успешного развития потенциала молодежи и ее эффективной самореализации и социализации.</t>
  </si>
  <si>
    <t>1. Региональный проект "Развитие системы поддержки молодежи" ("Молодежь России").</t>
  </si>
  <si>
    <t>921 07 07 132ЕГ51160</t>
  </si>
  <si>
    <t>4. Комплекс процессных мероприятий "Выплата стипендии лучшим представителям молодежи"</t>
  </si>
  <si>
    <t>ВСЕГО 
по комплексу процессных мероприятий "Проведение мероприятий для молодежи"</t>
  </si>
  <si>
    <t xml:space="preserve">к приказу от "17" июня 2024 г.№ 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</si>
</sst>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left" vertical="top" wrapText="1"/>
    </xf>
    <xf numFmtId="3" fontId="6" fillId="0" borderId="0" xfId="0" applyNumberFormat="1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3" borderId="0" xfId="0" applyFont="1" applyFill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tabSelected="1" workbookViewId="0">
      <selection activeCell="L5" sqref="L5"/>
    </sheetView>
  </sheetViews>
  <sheetFormatPr defaultColWidth="8.85546875" defaultRowHeight="12.75" x14ac:dyDescent="0.25"/>
  <cols>
    <col min="1" max="1" width="15" style="1" customWidth="1"/>
    <col min="2" max="2" width="17.42578125" style="1" customWidth="1"/>
    <col min="3" max="4" width="9.7109375" style="1" customWidth="1"/>
    <col min="5" max="5" width="18.7109375" style="1" customWidth="1"/>
    <col min="6" max="6" width="19.28515625" style="1" customWidth="1"/>
    <col min="7" max="7" width="13.5703125" style="1" customWidth="1"/>
    <col min="8" max="8" width="12.28515625" style="2" customWidth="1"/>
    <col min="9" max="9" width="12.42578125" style="2" customWidth="1"/>
    <col min="10" max="10" width="22.42578125" style="1" customWidth="1"/>
    <col min="11" max="11" width="1.140625" style="1" customWidth="1"/>
    <col min="12" max="12" width="18.140625" style="1" customWidth="1"/>
    <col min="13" max="13" width="17" style="1" customWidth="1"/>
    <col min="14" max="15" width="17.85546875" style="1" customWidth="1"/>
    <col min="16" max="16384" width="8.85546875" style="1"/>
  </cols>
  <sheetData>
    <row r="1" spans="1:10" ht="19.899999999999999" customHeight="1" x14ac:dyDescent="0.25">
      <c r="I1" s="11"/>
      <c r="J1" s="12" t="s">
        <v>34</v>
      </c>
    </row>
    <row r="2" spans="1:10" ht="18" customHeight="1" x14ac:dyDescent="0.25">
      <c r="I2" s="70" t="s">
        <v>65</v>
      </c>
      <c r="J2" s="70"/>
    </row>
    <row r="3" spans="1:10" ht="21.6" customHeight="1" x14ac:dyDescent="0.25">
      <c r="A3" s="72" t="s">
        <v>30</v>
      </c>
      <c r="B3" s="72"/>
      <c r="C3" s="72"/>
      <c r="D3" s="72"/>
      <c r="E3" s="72"/>
      <c r="F3" s="72"/>
      <c r="G3" s="72"/>
      <c r="H3" s="72"/>
      <c r="I3" s="72"/>
      <c r="J3" s="72"/>
    </row>
    <row r="4" spans="1:10" ht="30.6" customHeight="1" x14ac:dyDescent="0.25">
      <c r="A4" s="73" t="s">
        <v>38</v>
      </c>
      <c r="B4" s="73"/>
      <c r="C4" s="73"/>
      <c r="D4" s="73"/>
      <c r="E4" s="73"/>
      <c r="F4" s="73"/>
      <c r="G4" s="73"/>
      <c r="H4" s="73"/>
      <c r="I4" s="73"/>
      <c r="J4" s="73"/>
    </row>
    <row r="5" spans="1:10" ht="18.600000000000001" customHeight="1" x14ac:dyDescent="0.25">
      <c r="A5" s="71" t="s">
        <v>23</v>
      </c>
      <c r="B5" s="71" t="s">
        <v>24</v>
      </c>
      <c r="C5" s="71" t="s">
        <v>25</v>
      </c>
      <c r="D5" s="71"/>
      <c r="E5" s="71" t="s">
        <v>26</v>
      </c>
      <c r="F5" s="71" t="s">
        <v>2</v>
      </c>
      <c r="G5" s="71" t="s">
        <v>27</v>
      </c>
      <c r="H5" s="71"/>
      <c r="I5" s="71"/>
      <c r="J5" s="71" t="s">
        <v>28</v>
      </c>
    </row>
    <row r="6" spans="1:10" ht="55.15" customHeight="1" x14ac:dyDescent="0.25">
      <c r="A6" s="71"/>
      <c r="B6" s="71"/>
      <c r="C6" s="4" t="s">
        <v>0</v>
      </c>
      <c r="D6" s="4" t="s">
        <v>1</v>
      </c>
      <c r="E6" s="71"/>
      <c r="F6" s="71"/>
      <c r="G6" s="4" t="s">
        <v>3</v>
      </c>
      <c r="H6" s="5" t="s">
        <v>4</v>
      </c>
      <c r="I6" s="5" t="s">
        <v>5</v>
      </c>
      <c r="J6" s="71"/>
    </row>
    <row r="7" spans="1:10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9">
        <v>8</v>
      </c>
      <c r="I7" s="9">
        <v>9</v>
      </c>
      <c r="J7" s="4">
        <v>10</v>
      </c>
    </row>
    <row r="8" spans="1:10" x14ac:dyDescent="0.25">
      <c r="A8" s="74" t="s">
        <v>61</v>
      </c>
      <c r="B8" s="77"/>
      <c r="C8" s="77"/>
      <c r="D8" s="77"/>
      <c r="E8" s="77"/>
      <c r="F8" s="77"/>
      <c r="G8" s="77"/>
      <c r="H8" s="77"/>
      <c r="I8" s="77"/>
      <c r="J8" s="78"/>
    </row>
    <row r="9" spans="1:10" ht="15" customHeight="1" x14ac:dyDescent="0.25">
      <c r="A9" s="38" t="s">
        <v>57</v>
      </c>
      <c r="B9" s="38" t="s">
        <v>59</v>
      </c>
      <c r="C9" s="41" t="s">
        <v>46</v>
      </c>
      <c r="D9" s="41" t="s">
        <v>47</v>
      </c>
      <c r="E9" s="27" t="s">
        <v>8</v>
      </c>
      <c r="F9" s="26" t="s">
        <v>62</v>
      </c>
      <c r="G9" s="10">
        <v>908163.27</v>
      </c>
      <c r="H9" s="30" t="s">
        <v>58</v>
      </c>
      <c r="I9" s="30" t="s">
        <v>58</v>
      </c>
      <c r="J9" s="79" t="s">
        <v>60</v>
      </c>
    </row>
    <row r="10" spans="1:10" x14ac:dyDescent="0.25">
      <c r="A10" s="39"/>
      <c r="B10" s="39"/>
      <c r="C10" s="42"/>
      <c r="D10" s="42"/>
      <c r="E10" s="25" t="s">
        <v>14</v>
      </c>
      <c r="F10" s="28" t="s">
        <v>62</v>
      </c>
      <c r="G10" s="20">
        <v>854400</v>
      </c>
      <c r="H10" s="20">
        <v>0</v>
      </c>
      <c r="I10" s="20">
        <v>0</v>
      </c>
      <c r="J10" s="80"/>
    </row>
    <row r="11" spans="1:10" x14ac:dyDescent="0.25">
      <c r="A11" s="39"/>
      <c r="B11" s="39"/>
      <c r="C11" s="42"/>
      <c r="D11" s="42"/>
      <c r="E11" s="25" t="s">
        <v>15</v>
      </c>
      <c r="F11" s="28" t="s">
        <v>62</v>
      </c>
      <c r="G11" s="20">
        <v>35600</v>
      </c>
      <c r="H11" s="20">
        <v>0</v>
      </c>
      <c r="I11" s="20">
        <v>0</v>
      </c>
      <c r="J11" s="80"/>
    </row>
    <row r="12" spans="1:10" x14ac:dyDescent="0.25">
      <c r="A12" s="39"/>
      <c r="B12" s="39"/>
      <c r="C12" s="42"/>
      <c r="D12" s="42"/>
      <c r="E12" s="25" t="s">
        <v>16</v>
      </c>
      <c r="F12" s="28" t="s">
        <v>62</v>
      </c>
      <c r="G12" s="20">
        <v>18163.27</v>
      </c>
      <c r="H12" s="20">
        <v>0</v>
      </c>
      <c r="I12" s="20">
        <v>0</v>
      </c>
      <c r="J12" s="80"/>
    </row>
    <row r="13" spans="1:10" ht="25.5" x14ac:dyDescent="0.25">
      <c r="A13" s="40"/>
      <c r="B13" s="40"/>
      <c r="C13" s="43"/>
      <c r="D13" s="43"/>
      <c r="E13" s="25" t="s">
        <v>17</v>
      </c>
      <c r="F13" s="28" t="s">
        <v>62</v>
      </c>
      <c r="G13" s="29">
        <v>0</v>
      </c>
      <c r="H13" s="29">
        <v>0</v>
      </c>
      <c r="I13" s="29">
        <v>0</v>
      </c>
      <c r="J13" s="81"/>
    </row>
    <row r="14" spans="1:10" ht="16.899999999999999" customHeight="1" x14ac:dyDescent="0.25">
      <c r="A14" s="58" t="s">
        <v>55</v>
      </c>
      <c r="B14" s="58"/>
      <c r="C14" s="58"/>
      <c r="D14" s="58"/>
      <c r="E14" s="58"/>
      <c r="F14" s="58"/>
      <c r="G14" s="4"/>
      <c r="H14" s="5"/>
      <c r="I14" s="5"/>
      <c r="J14" s="47" t="s">
        <v>33</v>
      </c>
    </row>
    <row r="15" spans="1:10" ht="16.899999999999999" customHeight="1" x14ac:dyDescent="0.25">
      <c r="A15" s="35" t="s">
        <v>64</v>
      </c>
      <c r="B15" s="38" t="s">
        <v>59</v>
      </c>
      <c r="C15" s="41" t="s">
        <v>46</v>
      </c>
      <c r="D15" s="41" t="s">
        <v>47</v>
      </c>
      <c r="E15" s="32" t="s">
        <v>8</v>
      </c>
      <c r="F15" s="14" t="s">
        <v>41</v>
      </c>
      <c r="G15" s="10">
        <f>G16+G17+G18+G19</f>
        <v>225200</v>
      </c>
      <c r="H15" s="10">
        <f>H16+H17+H18+H19</f>
        <v>208100</v>
      </c>
      <c r="I15" s="10">
        <f>I16+I17+I18+I19</f>
        <v>208800</v>
      </c>
      <c r="J15" s="48"/>
    </row>
    <row r="16" spans="1:10" ht="16.899999999999999" customHeight="1" x14ac:dyDescent="0.25">
      <c r="A16" s="36"/>
      <c r="B16" s="39"/>
      <c r="C16" s="42"/>
      <c r="D16" s="42"/>
      <c r="E16" s="31" t="s">
        <v>14</v>
      </c>
      <c r="F16" s="14" t="s">
        <v>41</v>
      </c>
      <c r="G16" s="5">
        <v>0</v>
      </c>
      <c r="H16" s="5">
        <v>0</v>
      </c>
      <c r="I16" s="5">
        <v>0</v>
      </c>
      <c r="J16" s="48"/>
    </row>
    <row r="17" spans="1:10" ht="16.899999999999999" customHeight="1" x14ac:dyDescent="0.25">
      <c r="A17" s="36"/>
      <c r="B17" s="39"/>
      <c r="C17" s="42"/>
      <c r="D17" s="42"/>
      <c r="E17" s="31" t="s">
        <v>15</v>
      </c>
      <c r="F17" s="14" t="s">
        <v>41</v>
      </c>
      <c r="G17" s="5">
        <v>0</v>
      </c>
      <c r="H17" s="5">
        <v>0</v>
      </c>
      <c r="I17" s="5">
        <v>0</v>
      </c>
      <c r="J17" s="48"/>
    </row>
    <row r="18" spans="1:10" ht="16.899999999999999" customHeight="1" x14ac:dyDescent="0.25">
      <c r="A18" s="36"/>
      <c r="B18" s="39"/>
      <c r="C18" s="42"/>
      <c r="D18" s="42"/>
      <c r="E18" s="31" t="s">
        <v>16</v>
      </c>
      <c r="F18" s="14" t="s">
        <v>41</v>
      </c>
      <c r="G18" s="5">
        <f>G23+G28+G33+G38+G43+G48+G53+G58+G63+G68</f>
        <v>225200</v>
      </c>
      <c r="H18" s="5">
        <f>H23+H28+H33+H38+H43+H48+H53+H58+H63+H68</f>
        <v>208100</v>
      </c>
      <c r="I18" s="5">
        <f>I23+I28+I33+I38+I43+I48+I53+I58+I63+I68</f>
        <v>208800</v>
      </c>
      <c r="J18" s="48"/>
    </row>
    <row r="19" spans="1:10" ht="27" customHeight="1" x14ac:dyDescent="0.25">
      <c r="A19" s="37"/>
      <c r="B19" s="40"/>
      <c r="C19" s="43"/>
      <c r="D19" s="43"/>
      <c r="E19" s="31" t="s">
        <v>17</v>
      </c>
      <c r="F19" s="14" t="s">
        <v>41</v>
      </c>
      <c r="G19" s="5">
        <v>0</v>
      </c>
      <c r="H19" s="5">
        <v>0</v>
      </c>
      <c r="I19" s="5">
        <v>0</v>
      </c>
      <c r="J19" s="48"/>
    </row>
    <row r="20" spans="1:10" ht="18" customHeight="1" x14ac:dyDescent="0.25">
      <c r="A20" s="59" t="s">
        <v>6</v>
      </c>
      <c r="B20" s="59" t="s">
        <v>37</v>
      </c>
      <c r="C20" s="57" t="s">
        <v>51</v>
      </c>
      <c r="D20" s="57" t="s">
        <v>51</v>
      </c>
      <c r="E20" s="6" t="s">
        <v>8</v>
      </c>
      <c r="F20" s="5" t="s">
        <v>41</v>
      </c>
      <c r="G20" s="10">
        <f>G21+G22+G23+G24</f>
        <v>18877</v>
      </c>
      <c r="H20" s="10">
        <f>H21+H22+H23+H24</f>
        <v>0</v>
      </c>
      <c r="I20" s="10">
        <f>I21+I22+I23+I24</f>
        <v>0</v>
      </c>
      <c r="J20" s="48"/>
    </row>
    <row r="21" spans="1:10" ht="18" customHeight="1" x14ac:dyDescent="0.25">
      <c r="A21" s="59"/>
      <c r="B21" s="59"/>
      <c r="C21" s="57"/>
      <c r="D21" s="57"/>
      <c r="E21" s="7" t="s">
        <v>14</v>
      </c>
      <c r="F21" s="5" t="s">
        <v>41</v>
      </c>
      <c r="G21" s="5">
        <v>0</v>
      </c>
      <c r="H21" s="5">
        <v>0</v>
      </c>
      <c r="I21" s="5">
        <v>0</v>
      </c>
      <c r="J21" s="48"/>
    </row>
    <row r="22" spans="1:10" ht="18" customHeight="1" x14ac:dyDescent="0.25">
      <c r="A22" s="59"/>
      <c r="B22" s="59"/>
      <c r="C22" s="57"/>
      <c r="D22" s="57"/>
      <c r="E22" s="7" t="s">
        <v>15</v>
      </c>
      <c r="F22" s="5" t="s">
        <v>41</v>
      </c>
      <c r="G22" s="5">
        <v>0</v>
      </c>
      <c r="H22" s="5">
        <v>0</v>
      </c>
      <c r="I22" s="5">
        <v>0</v>
      </c>
      <c r="J22" s="48"/>
    </row>
    <row r="23" spans="1:10" ht="18" customHeight="1" x14ac:dyDescent="0.25">
      <c r="A23" s="59"/>
      <c r="B23" s="59"/>
      <c r="C23" s="57"/>
      <c r="D23" s="57"/>
      <c r="E23" s="7" t="s">
        <v>16</v>
      </c>
      <c r="F23" s="5" t="s">
        <v>41</v>
      </c>
      <c r="G23" s="20">
        <v>18877</v>
      </c>
      <c r="H23" s="20">
        <v>0</v>
      </c>
      <c r="I23" s="20">
        <v>0</v>
      </c>
      <c r="J23" s="48"/>
    </row>
    <row r="24" spans="1:10" ht="27" customHeight="1" x14ac:dyDescent="0.25">
      <c r="A24" s="59"/>
      <c r="B24" s="59"/>
      <c r="C24" s="57"/>
      <c r="D24" s="57"/>
      <c r="E24" s="7" t="s">
        <v>17</v>
      </c>
      <c r="F24" s="5" t="s">
        <v>41</v>
      </c>
      <c r="G24" s="5">
        <v>0</v>
      </c>
      <c r="H24" s="5">
        <v>0</v>
      </c>
      <c r="I24" s="5">
        <v>0</v>
      </c>
      <c r="J24" s="48"/>
    </row>
    <row r="25" spans="1:10" ht="18" customHeight="1" x14ac:dyDescent="0.25">
      <c r="A25" s="59" t="s">
        <v>18</v>
      </c>
      <c r="B25" s="59" t="s">
        <v>37</v>
      </c>
      <c r="C25" s="57" t="s">
        <v>54</v>
      </c>
      <c r="D25" s="57" t="s">
        <v>54</v>
      </c>
      <c r="E25" s="6" t="s">
        <v>8</v>
      </c>
      <c r="F25" s="5" t="s">
        <v>41</v>
      </c>
      <c r="G25" s="10">
        <f>G26+G27+G28+G29</f>
        <v>1633</v>
      </c>
      <c r="H25" s="10">
        <f>H26+H27+H28+H29</f>
        <v>0</v>
      </c>
      <c r="I25" s="10">
        <f>I26+I27+I28+I29</f>
        <v>0</v>
      </c>
      <c r="J25" s="48"/>
    </row>
    <row r="26" spans="1:10" ht="18" customHeight="1" x14ac:dyDescent="0.25">
      <c r="A26" s="59"/>
      <c r="B26" s="59"/>
      <c r="C26" s="57"/>
      <c r="D26" s="57"/>
      <c r="E26" s="7" t="s">
        <v>14</v>
      </c>
      <c r="F26" s="5" t="s">
        <v>41</v>
      </c>
      <c r="G26" s="5">
        <v>0</v>
      </c>
      <c r="H26" s="5">
        <v>0</v>
      </c>
      <c r="I26" s="5">
        <v>0</v>
      </c>
      <c r="J26" s="48"/>
    </row>
    <row r="27" spans="1:10" ht="18" customHeight="1" x14ac:dyDescent="0.25">
      <c r="A27" s="59"/>
      <c r="B27" s="59"/>
      <c r="C27" s="57"/>
      <c r="D27" s="57"/>
      <c r="E27" s="7" t="s">
        <v>15</v>
      </c>
      <c r="F27" s="5" t="s">
        <v>41</v>
      </c>
      <c r="G27" s="5">
        <v>0</v>
      </c>
      <c r="H27" s="5">
        <v>0</v>
      </c>
      <c r="I27" s="5">
        <v>0</v>
      </c>
      <c r="J27" s="48"/>
    </row>
    <row r="28" spans="1:10" ht="18" customHeight="1" x14ac:dyDescent="0.25">
      <c r="A28" s="59"/>
      <c r="B28" s="59"/>
      <c r="C28" s="57"/>
      <c r="D28" s="57"/>
      <c r="E28" s="7" t="s">
        <v>16</v>
      </c>
      <c r="F28" s="5" t="s">
        <v>41</v>
      </c>
      <c r="G28" s="20">
        <v>1633</v>
      </c>
      <c r="H28" s="20">
        <v>0</v>
      </c>
      <c r="I28" s="20">
        <v>0</v>
      </c>
      <c r="J28" s="48"/>
    </row>
    <row r="29" spans="1:10" ht="28.15" customHeight="1" x14ac:dyDescent="0.25">
      <c r="A29" s="59"/>
      <c r="B29" s="59"/>
      <c r="C29" s="57"/>
      <c r="D29" s="57"/>
      <c r="E29" s="7" t="s">
        <v>17</v>
      </c>
      <c r="F29" s="5" t="s">
        <v>41</v>
      </c>
      <c r="G29" s="5">
        <v>0</v>
      </c>
      <c r="H29" s="5">
        <v>0</v>
      </c>
      <c r="I29" s="5">
        <v>0</v>
      </c>
      <c r="J29" s="48"/>
    </row>
    <row r="30" spans="1:10" ht="18" customHeight="1" x14ac:dyDescent="0.25">
      <c r="A30" s="59" t="s">
        <v>19</v>
      </c>
      <c r="B30" s="59" t="s">
        <v>37</v>
      </c>
      <c r="C30" s="57" t="s">
        <v>54</v>
      </c>
      <c r="D30" s="57" t="s">
        <v>54</v>
      </c>
      <c r="E30" s="6" t="s">
        <v>8</v>
      </c>
      <c r="F30" s="5" t="s">
        <v>41</v>
      </c>
      <c r="G30" s="10">
        <f>G31+G32+G33+G34</f>
        <v>12755</v>
      </c>
      <c r="H30" s="10">
        <f>H31+H32+H33+H34</f>
        <v>0</v>
      </c>
      <c r="I30" s="10">
        <f>I31+I32+I33+I34</f>
        <v>0</v>
      </c>
      <c r="J30" s="48"/>
    </row>
    <row r="31" spans="1:10" ht="18" customHeight="1" x14ac:dyDescent="0.25">
      <c r="A31" s="59"/>
      <c r="B31" s="59"/>
      <c r="C31" s="57"/>
      <c r="D31" s="57"/>
      <c r="E31" s="7" t="s">
        <v>14</v>
      </c>
      <c r="F31" s="5" t="s">
        <v>41</v>
      </c>
      <c r="G31" s="5">
        <v>0</v>
      </c>
      <c r="H31" s="5">
        <v>0</v>
      </c>
      <c r="I31" s="5">
        <v>0</v>
      </c>
      <c r="J31" s="48"/>
    </row>
    <row r="32" spans="1:10" ht="18" customHeight="1" x14ac:dyDescent="0.25">
      <c r="A32" s="59"/>
      <c r="B32" s="59"/>
      <c r="C32" s="57"/>
      <c r="D32" s="57"/>
      <c r="E32" s="7" t="s">
        <v>15</v>
      </c>
      <c r="F32" s="5" t="s">
        <v>41</v>
      </c>
      <c r="G32" s="5">
        <v>0</v>
      </c>
      <c r="H32" s="5">
        <v>0</v>
      </c>
      <c r="I32" s="5">
        <v>0</v>
      </c>
      <c r="J32" s="48"/>
    </row>
    <row r="33" spans="1:10" ht="18" customHeight="1" x14ac:dyDescent="0.25">
      <c r="A33" s="59"/>
      <c r="B33" s="59"/>
      <c r="C33" s="57"/>
      <c r="D33" s="57"/>
      <c r="E33" s="7" t="s">
        <v>16</v>
      </c>
      <c r="F33" s="5" t="s">
        <v>41</v>
      </c>
      <c r="G33" s="20">
        <v>12755</v>
      </c>
      <c r="H33" s="20">
        <v>0</v>
      </c>
      <c r="I33" s="20">
        <v>0</v>
      </c>
      <c r="J33" s="48"/>
    </row>
    <row r="34" spans="1:10" ht="28.15" customHeight="1" x14ac:dyDescent="0.25">
      <c r="A34" s="59"/>
      <c r="B34" s="59"/>
      <c r="C34" s="57"/>
      <c r="D34" s="57"/>
      <c r="E34" s="7" t="s">
        <v>17</v>
      </c>
      <c r="F34" s="5" t="s">
        <v>41</v>
      </c>
      <c r="G34" s="5">
        <v>0</v>
      </c>
      <c r="H34" s="5">
        <v>0</v>
      </c>
      <c r="I34" s="5">
        <v>0</v>
      </c>
      <c r="J34" s="48"/>
    </row>
    <row r="35" spans="1:10" ht="18" customHeight="1" x14ac:dyDescent="0.25">
      <c r="A35" s="59" t="s">
        <v>20</v>
      </c>
      <c r="B35" s="59" t="s">
        <v>37</v>
      </c>
      <c r="C35" s="57" t="s">
        <v>52</v>
      </c>
      <c r="D35" s="57" t="s">
        <v>53</v>
      </c>
      <c r="E35" s="6" t="s">
        <v>8</v>
      </c>
      <c r="F35" s="5" t="s">
        <v>41</v>
      </c>
      <c r="G35" s="10">
        <f>G36+G37+G38+G39</f>
        <v>1837</v>
      </c>
      <c r="H35" s="10">
        <f>H36+H37+H38+H39</f>
        <v>0</v>
      </c>
      <c r="I35" s="10">
        <f>I36+I37+I38+I39</f>
        <v>0</v>
      </c>
      <c r="J35" s="48"/>
    </row>
    <row r="36" spans="1:10" ht="18" customHeight="1" x14ac:dyDescent="0.25">
      <c r="A36" s="59"/>
      <c r="B36" s="59"/>
      <c r="C36" s="57"/>
      <c r="D36" s="57"/>
      <c r="E36" s="7" t="s">
        <v>14</v>
      </c>
      <c r="F36" s="5" t="s">
        <v>41</v>
      </c>
      <c r="G36" s="5">
        <v>0</v>
      </c>
      <c r="H36" s="5">
        <v>0</v>
      </c>
      <c r="I36" s="5">
        <v>0</v>
      </c>
      <c r="J36" s="48"/>
    </row>
    <row r="37" spans="1:10" ht="18" customHeight="1" x14ac:dyDescent="0.25">
      <c r="A37" s="59"/>
      <c r="B37" s="59"/>
      <c r="C37" s="57"/>
      <c r="D37" s="57"/>
      <c r="E37" s="7" t="s">
        <v>15</v>
      </c>
      <c r="F37" s="5" t="s">
        <v>41</v>
      </c>
      <c r="G37" s="5">
        <v>0</v>
      </c>
      <c r="H37" s="5">
        <v>0</v>
      </c>
      <c r="I37" s="5">
        <v>0</v>
      </c>
      <c r="J37" s="48"/>
    </row>
    <row r="38" spans="1:10" ht="18" customHeight="1" x14ac:dyDescent="0.25">
      <c r="A38" s="59"/>
      <c r="B38" s="59"/>
      <c r="C38" s="57"/>
      <c r="D38" s="57"/>
      <c r="E38" s="7" t="s">
        <v>16</v>
      </c>
      <c r="F38" s="5" t="s">
        <v>41</v>
      </c>
      <c r="G38" s="20">
        <v>1837</v>
      </c>
      <c r="H38" s="20">
        <v>0</v>
      </c>
      <c r="I38" s="20">
        <v>0</v>
      </c>
      <c r="J38" s="48"/>
    </row>
    <row r="39" spans="1:10" ht="28.9" customHeight="1" x14ac:dyDescent="0.25">
      <c r="A39" s="59"/>
      <c r="B39" s="59"/>
      <c r="C39" s="57"/>
      <c r="D39" s="57"/>
      <c r="E39" s="7" t="s">
        <v>17</v>
      </c>
      <c r="F39" s="5" t="s">
        <v>41</v>
      </c>
      <c r="G39" s="5">
        <v>0</v>
      </c>
      <c r="H39" s="5">
        <v>0</v>
      </c>
      <c r="I39" s="5">
        <v>0</v>
      </c>
      <c r="J39" s="48"/>
    </row>
    <row r="40" spans="1:10" ht="18" customHeight="1" x14ac:dyDescent="0.25">
      <c r="A40" s="59" t="s">
        <v>21</v>
      </c>
      <c r="B40" s="59" t="s">
        <v>37</v>
      </c>
      <c r="C40" s="57" t="s">
        <v>51</v>
      </c>
      <c r="D40" s="57" t="s">
        <v>51</v>
      </c>
      <c r="E40" s="6" t="s">
        <v>8</v>
      </c>
      <c r="F40" s="5" t="s">
        <v>41</v>
      </c>
      <c r="G40" s="10">
        <f>G41+G42+G43+G44</f>
        <v>1224</v>
      </c>
      <c r="H40" s="10">
        <f>H41+H42+H43+H44</f>
        <v>0</v>
      </c>
      <c r="I40" s="10">
        <f>I41+I42+I43+I44</f>
        <v>0</v>
      </c>
      <c r="J40" s="48"/>
    </row>
    <row r="41" spans="1:10" ht="18" customHeight="1" x14ac:dyDescent="0.25">
      <c r="A41" s="59"/>
      <c r="B41" s="59"/>
      <c r="C41" s="57"/>
      <c r="D41" s="57"/>
      <c r="E41" s="23" t="s">
        <v>14</v>
      </c>
      <c r="F41" s="5" t="s">
        <v>41</v>
      </c>
      <c r="G41" s="5">
        <v>0</v>
      </c>
      <c r="H41" s="5">
        <v>0</v>
      </c>
      <c r="I41" s="5">
        <v>0</v>
      </c>
      <c r="J41" s="48"/>
    </row>
    <row r="42" spans="1:10" ht="18" customHeight="1" x14ac:dyDescent="0.25">
      <c r="A42" s="59"/>
      <c r="B42" s="59"/>
      <c r="C42" s="57"/>
      <c r="D42" s="57"/>
      <c r="E42" s="23" t="s">
        <v>15</v>
      </c>
      <c r="F42" s="5" t="s">
        <v>41</v>
      </c>
      <c r="G42" s="5">
        <v>0</v>
      </c>
      <c r="H42" s="5">
        <v>0</v>
      </c>
      <c r="I42" s="5">
        <v>0</v>
      </c>
      <c r="J42" s="48"/>
    </row>
    <row r="43" spans="1:10" ht="18" customHeight="1" x14ac:dyDescent="0.25">
      <c r="A43" s="59"/>
      <c r="B43" s="59"/>
      <c r="C43" s="57"/>
      <c r="D43" s="57"/>
      <c r="E43" s="23" t="s">
        <v>16</v>
      </c>
      <c r="F43" s="5" t="s">
        <v>41</v>
      </c>
      <c r="G43" s="20">
        <v>1224</v>
      </c>
      <c r="H43" s="20">
        <v>0</v>
      </c>
      <c r="I43" s="20">
        <v>0</v>
      </c>
      <c r="J43" s="48"/>
    </row>
    <row r="44" spans="1:10" ht="26.45" customHeight="1" x14ac:dyDescent="0.25">
      <c r="A44" s="59"/>
      <c r="B44" s="59"/>
      <c r="C44" s="57"/>
      <c r="D44" s="57"/>
      <c r="E44" s="23" t="s">
        <v>17</v>
      </c>
      <c r="F44" s="5" t="s">
        <v>41</v>
      </c>
      <c r="G44" s="5">
        <v>0</v>
      </c>
      <c r="H44" s="5">
        <v>0</v>
      </c>
      <c r="I44" s="5">
        <v>0</v>
      </c>
      <c r="J44" s="48"/>
    </row>
    <row r="45" spans="1:10" ht="26.45" customHeight="1" x14ac:dyDescent="0.25">
      <c r="A45" s="47" t="s">
        <v>44</v>
      </c>
      <c r="B45" s="38" t="s">
        <v>37</v>
      </c>
      <c r="C45" s="41"/>
      <c r="D45" s="41"/>
      <c r="E45" s="24" t="s">
        <v>8</v>
      </c>
      <c r="F45" s="5" t="s">
        <v>41</v>
      </c>
      <c r="G45" s="10">
        <f>G46+G47+G49+G48</f>
        <v>5001</v>
      </c>
      <c r="H45" s="10">
        <v>0</v>
      </c>
      <c r="I45" s="10">
        <v>0</v>
      </c>
      <c r="J45" s="48"/>
    </row>
    <row r="46" spans="1:10" ht="26.45" customHeight="1" x14ac:dyDescent="0.25">
      <c r="A46" s="48"/>
      <c r="B46" s="39"/>
      <c r="C46" s="42"/>
      <c r="D46" s="42"/>
      <c r="E46" s="23" t="s">
        <v>14</v>
      </c>
      <c r="F46" s="5" t="s">
        <v>41</v>
      </c>
      <c r="G46" s="5">
        <v>0</v>
      </c>
      <c r="H46" s="5">
        <v>0</v>
      </c>
      <c r="I46" s="5">
        <v>0</v>
      </c>
      <c r="J46" s="48"/>
    </row>
    <row r="47" spans="1:10" ht="26.45" customHeight="1" x14ac:dyDescent="0.25">
      <c r="A47" s="48"/>
      <c r="B47" s="39"/>
      <c r="C47" s="42"/>
      <c r="D47" s="42"/>
      <c r="E47" s="23" t="s">
        <v>15</v>
      </c>
      <c r="F47" s="5" t="s">
        <v>41</v>
      </c>
      <c r="G47" s="5">
        <v>0</v>
      </c>
      <c r="H47" s="5">
        <v>0</v>
      </c>
      <c r="I47" s="5">
        <v>0</v>
      </c>
      <c r="J47" s="48"/>
    </row>
    <row r="48" spans="1:10" ht="26.45" customHeight="1" x14ac:dyDescent="0.25">
      <c r="A48" s="48"/>
      <c r="B48" s="39"/>
      <c r="C48" s="42"/>
      <c r="D48" s="42"/>
      <c r="E48" s="23" t="s">
        <v>16</v>
      </c>
      <c r="F48" s="5" t="s">
        <v>41</v>
      </c>
      <c r="G48" s="5">
        <v>5001</v>
      </c>
      <c r="H48" s="5">
        <v>0</v>
      </c>
      <c r="I48" s="5">
        <v>0</v>
      </c>
      <c r="J48" s="48"/>
    </row>
    <row r="49" spans="1:10" ht="26.45" customHeight="1" x14ac:dyDescent="0.25">
      <c r="A49" s="49"/>
      <c r="B49" s="40"/>
      <c r="C49" s="43"/>
      <c r="D49" s="43"/>
      <c r="E49" s="23" t="s">
        <v>17</v>
      </c>
      <c r="F49" s="5" t="s">
        <v>41</v>
      </c>
      <c r="G49" s="5">
        <v>0</v>
      </c>
      <c r="H49" s="5">
        <v>0</v>
      </c>
      <c r="I49" s="5">
        <v>0</v>
      </c>
      <c r="J49" s="48"/>
    </row>
    <row r="50" spans="1:10" ht="26.45" customHeight="1" x14ac:dyDescent="0.25">
      <c r="A50" s="47" t="s">
        <v>45</v>
      </c>
      <c r="B50" s="38" t="s">
        <v>37</v>
      </c>
      <c r="C50" s="41"/>
      <c r="D50" s="41"/>
      <c r="E50" s="24" t="s">
        <v>8</v>
      </c>
      <c r="F50" s="5" t="s">
        <v>41</v>
      </c>
      <c r="G50" s="10">
        <f>G51+G52+G53+G54</f>
        <v>5000</v>
      </c>
      <c r="H50" s="10">
        <v>0</v>
      </c>
      <c r="I50" s="10">
        <v>0</v>
      </c>
      <c r="J50" s="48"/>
    </row>
    <row r="51" spans="1:10" ht="26.45" customHeight="1" x14ac:dyDescent="0.25">
      <c r="A51" s="48"/>
      <c r="B51" s="39"/>
      <c r="C51" s="42"/>
      <c r="D51" s="42"/>
      <c r="E51" s="23" t="s">
        <v>14</v>
      </c>
      <c r="F51" s="5" t="s">
        <v>41</v>
      </c>
      <c r="G51" s="5">
        <v>0</v>
      </c>
      <c r="H51" s="5">
        <v>0</v>
      </c>
      <c r="I51" s="5">
        <v>0</v>
      </c>
      <c r="J51" s="48"/>
    </row>
    <row r="52" spans="1:10" ht="26.45" customHeight="1" x14ac:dyDescent="0.25">
      <c r="A52" s="48"/>
      <c r="B52" s="39"/>
      <c r="C52" s="42"/>
      <c r="D52" s="42"/>
      <c r="E52" s="23" t="s">
        <v>15</v>
      </c>
      <c r="F52" s="5" t="s">
        <v>41</v>
      </c>
      <c r="G52" s="5">
        <v>0</v>
      </c>
      <c r="H52" s="5">
        <v>0</v>
      </c>
      <c r="I52" s="5">
        <v>0</v>
      </c>
      <c r="J52" s="48"/>
    </row>
    <row r="53" spans="1:10" ht="26.45" customHeight="1" x14ac:dyDescent="0.25">
      <c r="A53" s="48"/>
      <c r="B53" s="39"/>
      <c r="C53" s="42"/>
      <c r="D53" s="42"/>
      <c r="E53" s="23" t="s">
        <v>16</v>
      </c>
      <c r="F53" s="5" t="s">
        <v>41</v>
      </c>
      <c r="G53" s="5">
        <v>5000</v>
      </c>
      <c r="H53" s="5">
        <v>0</v>
      </c>
      <c r="I53" s="5">
        <v>0</v>
      </c>
      <c r="J53" s="48"/>
    </row>
    <row r="54" spans="1:10" ht="26.45" customHeight="1" x14ac:dyDescent="0.25">
      <c r="A54" s="49"/>
      <c r="B54" s="40"/>
      <c r="C54" s="43"/>
      <c r="D54" s="43"/>
      <c r="E54" s="23" t="s">
        <v>17</v>
      </c>
      <c r="F54" s="5" t="s">
        <v>41</v>
      </c>
      <c r="G54" s="5">
        <v>0</v>
      </c>
      <c r="H54" s="5">
        <v>0</v>
      </c>
      <c r="I54" s="5">
        <v>0</v>
      </c>
      <c r="J54" s="48"/>
    </row>
    <row r="55" spans="1:10" ht="18" customHeight="1" x14ac:dyDescent="0.25">
      <c r="A55" s="59" t="s">
        <v>36</v>
      </c>
      <c r="B55" s="59" t="s">
        <v>37</v>
      </c>
      <c r="C55" s="57" t="s">
        <v>50</v>
      </c>
      <c r="D55" s="57" t="s">
        <v>50</v>
      </c>
      <c r="E55" s="6" t="s">
        <v>8</v>
      </c>
      <c r="F55" s="5" t="s">
        <v>41</v>
      </c>
      <c r="G55" s="10">
        <f>G56+G57+G58+G59</f>
        <v>1224</v>
      </c>
      <c r="H55" s="10">
        <f>H56+H57+H58+H59</f>
        <v>0</v>
      </c>
      <c r="I55" s="10">
        <f>I56+I57+I58+I59</f>
        <v>0</v>
      </c>
      <c r="J55" s="48"/>
    </row>
    <row r="56" spans="1:10" ht="18" customHeight="1" x14ac:dyDescent="0.25">
      <c r="A56" s="59"/>
      <c r="B56" s="59"/>
      <c r="C56" s="57"/>
      <c r="D56" s="57"/>
      <c r="E56" s="7" t="s">
        <v>14</v>
      </c>
      <c r="F56" s="5" t="s">
        <v>41</v>
      </c>
      <c r="G56" s="5">
        <v>0</v>
      </c>
      <c r="H56" s="5">
        <v>0</v>
      </c>
      <c r="I56" s="5">
        <v>0</v>
      </c>
      <c r="J56" s="48"/>
    </row>
    <row r="57" spans="1:10" ht="18" customHeight="1" x14ac:dyDescent="0.25">
      <c r="A57" s="59"/>
      <c r="B57" s="59"/>
      <c r="C57" s="57"/>
      <c r="D57" s="57"/>
      <c r="E57" s="7" t="s">
        <v>15</v>
      </c>
      <c r="F57" s="5" t="s">
        <v>41</v>
      </c>
      <c r="G57" s="5">
        <v>0</v>
      </c>
      <c r="H57" s="5">
        <v>0</v>
      </c>
      <c r="I57" s="5">
        <v>0</v>
      </c>
      <c r="J57" s="48"/>
    </row>
    <row r="58" spans="1:10" ht="18" customHeight="1" x14ac:dyDescent="0.25">
      <c r="A58" s="59"/>
      <c r="B58" s="59"/>
      <c r="C58" s="57"/>
      <c r="D58" s="57"/>
      <c r="E58" s="7" t="s">
        <v>16</v>
      </c>
      <c r="F58" s="5" t="s">
        <v>41</v>
      </c>
      <c r="G58" s="20">
        <v>1224</v>
      </c>
      <c r="H58" s="20">
        <v>0</v>
      </c>
      <c r="I58" s="20">
        <v>0</v>
      </c>
      <c r="J58" s="48"/>
    </row>
    <row r="59" spans="1:10" ht="27.6" customHeight="1" x14ac:dyDescent="0.25">
      <c r="A59" s="59"/>
      <c r="B59" s="59"/>
      <c r="C59" s="57"/>
      <c r="D59" s="57"/>
      <c r="E59" s="7" t="s">
        <v>17</v>
      </c>
      <c r="F59" s="5" t="s">
        <v>41</v>
      </c>
      <c r="G59" s="5">
        <v>0</v>
      </c>
      <c r="H59" s="5">
        <v>0</v>
      </c>
      <c r="I59" s="5">
        <v>0</v>
      </c>
      <c r="J59" s="48"/>
    </row>
    <row r="60" spans="1:10" ht="18" customHeight="1" x14ac:dyDescent="0.25">
      <c r="A60" s="59" t="s">
        <v>22</v>
      </c>
      <c r="B60" s="59" t="s">
        <v>43</v>
      </c>
      <c r="C60" s="57" t="s">
        <v>49</v>
      </c>
      <c r="D60" s="57" t="s">
        <v>47</v>
      </c>
      <c r="E60" s="6" t="s">
        <v>8</v>
      </c>
      <c r="F60" s="5" t="s">
        <v>41</v>
      </c>
      <c r="G60" s="10">
        <f>G61+G62+G63+G64</f>
        <v>2449</v>
      </c>
      <c r="H60" s="18">
        <f>H61+H62+H63+H64</f>
        <v>0</v>
      </c>
      <c r="I60" s="18">
        <f>I61+I62+I63+I64</f>
        <v>0</v>
      </c>
      <c r="J60" s="48"/>
    </row>
    <row r="61" spans="1:10" ht="18" customHeight="1" x14ac:dyDescent="0.25">
      <c r="A61" s="59"/>
      <c r="B61" s="59"/>
      <c r="C61" s="57"/>
      <c r="D61" s="57"/>
      <c r="E61" s="7" t="s">
        <v>14</v>
      </c>
      <c r="F61" s="5" t="s">
        <v>41</v>
      </c>
      <c r="G61" s="5">
        <v>0</v>
      </c>
      <c r="H61" s="5">
        <v>0</v>
      </c>
      <c r="I61" s="5">
        <v>0</v>
      </c>
      <c r="J61" s="48"/>
    </row>
    <row r="62" spans="1:10" ht="18" customHeight="1" x14ac:dyDescent="0.25">
      <c r="A62" s="59"/>
      <c r="B62" s="59"/>
      <c r="C62" s="57"/>
      <c r="D62" s="57"/>
      <c r="E62" s="7" t="s">
        <v>15</v>
      </c>
      <c r="F62" s="5" t="s">
        <v>41</v>
      </c>
      <c r="G62" s="5">
        <v>0</v>
      </c>
      <c r="H62" s="5">
        <v>0</v>
      </c>
      <c r="I62" s="5">
        <v>0</v>
      </c>
      <c r="J62" s="48"/>
    </row>
    <row r="63" spans="1:10" ht="18" customHeight="1" x14ac:dyDescent="0.25">
      <c r="A63" s="59"/>
      <c r="B63" s="59"/>
      <c r="C63" s="57"/>
      <c r="D63" s="57"/>
      <c r="E63" s="7" t="s">
        <v>16</v>
      </c>
      <c r="F63" s="5" t="s">
        <v>41</v>
      </c>
      <c r="G63" s="20">
        <v>2449</v>
      </c>
      <c r="H63" s="20">
        <v>0</v>
      </c>
      <c r="I63" s="20">
        <v>0</v>
      </c>
      <c r="J63" s="48"/>
    </row>
    <row r="64" spans="1:10" ht="26.45" customHeight="1" x14ac:dyDescent="0.25">
      <c r="A64" s="59"/>
      <c r="B64" s="59"/>
      <c r="C64" s="57"/>
      <c r="D64" s="57"/>
      <c r="E64" s="7" t="s">
        <v>17</v>
      </c>
      <c r="F64" s="5" t="s">
        <v>41</v>
      </c>
      <c r="G64" s="5">
        <v>0</v>
      </c>
      <c r="H64" s="5">
        <v>0</v>
      </c>
      <c r="I64" s="5">
        <v>0</v>
      </c>
      <c r="J64" s="48"/>
    </row>
    <row r="65" spans="1:14" ht="21" customHeight="1" x14ac:dyDescent="0.25">
      <c r="A65" s="53" t="s">
        <v>12</v>
      </c>
      <c r="B65" s="53" t="s">
        <v>7</v>
      </c>
      <c r="C65" s="54" t="s">
        <v>46</v>
      </c>
      <c r="D65" s="54" t="s">
        <v>48</v>
      </c>
      <c r="E65" s="13" t="s">
        <v>8</v>
      </c>
      <c r="F65" s="14" t="s">
        <v>41</v>
      </c>
      <c r="G65" s="34">
        <f>G66+G67+G68+G69</f>
        <v>175200</v>
      </c>
      <c r="H65" s="15">
        <f>H66+H67+H68+H69</f>
        <v>208100</v>
      </c>
      <c r="I65" s="15">
        <f>I66+I67+I68+I69</f>
        <v>208800</v>
      </c>
      <c r="J65" s="48"/>
      <c r="L65" s="33">
        <v>225200</v>
      </c>
      <c r="M65" s="15">
        <v>208100</v>
      </c>
      <c r="N65" s="15">
        <v>208100</v>
      </c>
    </row>
    <row r="66" spans="1:14" ht="18.600000000000001" customHeight="1" x14ac:dyDescent="0.25">
      <c r="A66" s="53"/>
      <c r="B66" s="53"/>
      <c r="C66" s="55"/>
      <c r="D66" s="55"/>
      <c r="E66" s="16" t="s">
        <v>14</v>
      </c>
      <c r="F66" s="14" t="s">
        <v>41</v>
      </c>
      <c r="G66" s="14">
        <v>0</v>
      </c>
      <c r="H66" s="14">
        <v>0</v>
      </c>
      <c r="I66" s="14">
        <v>0</v>
      </c>
      <c r="J66" s="48"/>
    </row>
    <row r="67" spans="1:14" ht="18" customHeight="1" x14ac:dyDescent="0.25">
      <c r="A67" s="53"/>
      <c r="B67" s="53"/>
      <c r="C67" s="55"/>
      <c r="D67" s="55"/>
      <c r="E67" s="16" t="s">
        <v>15</v>
      </c>
      <c r="F67" s="14" t="s">
        <v>41</v>
      </c>
      <c r="G67" s="14">
        <v>0</v>
      </c>
      <c r="H67" s="14">
        <v>0</v>
      </c>
      <c r="I67" s="14">
        <v>0</v>
      </c>
      <c r="J67" s="48"/>
    </row>
    <row r="68" spans="1:14" ht="19.899999999999999" customHeight="1" x14ac:dyDescent="0.25">
      <c r="A68" s="53"/>
      <c r="B68" s="53"/>
      <c r="C68" s="55"/>
      <c r="D68" s="55"/>
      <c r="E68" s="16" t="s">
        <v>16</v>
      </c>
      <c r="F68" s="14" t="s">
        <v>41</v>
      </c>
      <c r="G68" s="14">
        <v>175200</v>
      </c>
      <c r="H68" s="14">
        <v>208100</v>
      </c>
      <c r="I68" s="14">
        <v>208800</v>
      </c>
      <c r="J68" s="48"/>
      <c r="M68" s="15">
        <v>208100</v>
      </c>
      <c r="N68" s="15">
        <v>208100</v>
      </c>
    </row>
    <row r="69" spans="1:14" ht="26.45" customHeight="1" x14ac:dyDescent="0.25">
      <c r="A69" s="53"/>
      <c r="B69" s="53"/>
      <c r="C69" s="56"/>
      <c r="D69" s="56"/>
      <c r="E69" s="16" t="s">
        <v>17</v>
      </c>
      <c r="F69" s="14" t="s">
        <v>41</v>
      </c>
      <c r="G69" s="14">
        <v>0</v>
      </c>
      <c r="H69" s="14">
        <v>0</v>
      </c>
      <c r="I69" s="14">
        <v>0</v>
      </c>
      <c r="J69" s="49"/>
    </row>
    <row r="70" spans="1:14" ht="16.899999999999999" customHeight="1" x14ac:dyDescent="0.25">
      <c r="A70" s="74" t="s">
        <v>63</v>
      </c>
      <c r="B70" s="75"/>
      <c r="C70" s="75"/>
      <c r="D70" s="75"/>
      <c r="E70" s="75"/>
      <c r="F70" s="76"/>
      <c r="G70" s="8"/>
      <c r="H70" s="8"/>
      <c r="I70" s="8"/>
      <c r="J70" s="47" t="s">
        <v>32</v>
      </c>
    </row>
    <row r="71" spans="1:14" ht="18" customHeight="1" x14ac:dyDescent="0.25">
      <c r="A71" s="59" t="s">
        <v>9</v>
      </c>
      <c r="B71" s="59" t="s">
        <v>7</v>
      </c>
      <c r="C71" s="60" t="s">
        <v>46</v>
      </c>
      <c r="D71" s="57" t="s">
        <v>48</v>
      </c>
      <c r="E71" s="6" t="s">
        <v>8</v>
      </c>
      <c r="F71" s="5" t="s">
        <v>39</v>
      </c>
      <c r="G71" s="10">
        <f>G72+G73+G74+G75</f>
        <v>158400</v>
      </c>
      <c r="H71" s="10">
        <f>H72+H73+H74+H75</f>
        <v>158400</v>
      </c>
      <c r="I71" s="10">
        <f>I72+I73+I74+I75</f>
        <v>158400</v>
      </c>
      <c r="J71" s="48"/>
    </row>
    <row r="72" spans="1:14" ht="18" customHeight="1" x14ac:dyDescent="0.25">
      <c r="A72" s="59"/>
      <c r="B72" s="59"/>
      <c r="C72" s="61"/>
      <c r="D72" s="57"/>
      <c r="E72" s="7" t="s">
        <v>14</v>
      </c>
      <c r="F72" s="5" t="s">
        <v>39</v>
      </c>
      <c r="G72" s="5">
        <v>0</v>
      </c>
      <c r="H72" s="5">
        <v>0</v>
      </c>
      <c r="I72" s="5">
        <v>0</v>
      </c>
      <c r="J72" s="48"/>
    </row>
    <row r="73" spans="1:14" ht="18" customHeight="1" x14ac:dyDescent="0.25">
      <c r="A73" s="59"/>
      <c r="B73" s="59"/>
      <c r="C73" s="61"/>
      <c r="D73" s="57"/>
      <c r="E73" s="7" t="s">
        <v>15</v>
      </c>
      <c r="F73" s="5" t="s">
        <v>39</v>
      </c>
      <c r="G73" s="5">
        <v>0</v>
      </c>
      <c r="H73" s="5">
        <v>0</v>
      </c>
      <c r="I73" s="5">
        <v>0</v>
      </c>
      <c r="J73" s="48"/>
    </row>
    <row r="74" spans="1:14" ht="18" customHeight="1" x14ac:dyDescent="0.25">
      <c r="A74" s="59"/>
      <c r="B74" s="59"/>
      <c r="C74" s="61"/>
      <c r="D74" s="57"/>
      <c r="E74" s="7" t="s">
        <v>16</v>
      </c>
      <c r="F74" s="5" t="s">
        <v>39</v>
      </c>
      <c r="G74" s="5">
        <v>158400</v>
      </c>
      <c r="H74" s="5">
        <v>158400</v>
      </c>
      <c r="I74" s="5">
        <v>158400</v>
      </c>
      <c r="J74" s="48"/>
    </row>
    <row r="75" spans="1:14" ht="35.450000000000003" customHeight="1" x14ac:dyDescent="0.25">
      <c r="A75" s="59"/>
      <c r="B75" s="59"/>
      <c r="C75" s="62"/>
      <c r="D75" s="57"/>
      <c r="E75" s="7" t="s">
        <v>17</v>
      </c>
      <c r="F75" s="5" t="s">
        <v>39</v>
      </c>
      <c r="G75" s="5">
        <v>0</v>
      </c>
      <c r="H75" s="5">
        <v>0</v>
      </c>
      <c r="I75" s="5">
        <v>0</v>
      </c>
      <c r="J75" s="49"/>
    </row>
    <row r="76" spans="1:14" s="3" customFormat="1" ht="15.6" customHeight="1" x14ac:dyDescent="0.25">
      <c r="A76" s="65" t="s">
        <v>56</v>
      </c>
      <c r="B76" s="65"/>
      <c r="C76" s="65"/>
      <c r="D76" s="65"/>
      <c r="E76" s="65"/>
      <c r="F76" s="65"/>
      <c r="G76" s="21"/>
      <c r="H76" s="21"/>
      <c r="I76" s="21"/>
      <c r="J76" s="50" t="s">
        <v>31</v>
      </c>
    </row>
    <row r="77" spans="1:14" ht="18" customHeight="1" x14ac:dyDescent="0.25">
      <c r="A77" s="64" t="s">
        <v>10</v>
      </c>
      <c r="B77" s="64" t="s">
        <v>7</v>
      </c>
      <c r="C77" s="66" t="s">
        <v>46</v>
      </c>
      <c r="D77" s="66" t="s">
        <v>48</v>
      </c>
      <c r="E77" s="17" t="s">
        <v>8</v>
      </c>
      <c r="F77" s="20" t="s">
        <v>40</v>
      </c>
      <c r="G77" s="18">
        <f>SUM(G78:G81)</f>
        <v>23540800.73</v>
      </c>
      <c r="H77" s="18">
        <f>H78+H79+H80+H81</f>
        <v>23993620</v>
      </c>
      <c r="I77" s="18">
        <f>I78+I79+I80+I81</f>
        <v>25382000</v>
      </c>
      <c r="J77" s="51"/>
    </row>
    <row r="78" spans="1:14" ht="18" customHeight="1" x14ac:dyDescent="0.25">
      <c r="A78" s="64"/>
      <c r="B78" s="64"/>
      <c r="C78" s="67"/>
      <c r="D78" s="67"/>
      <c r="E78" s="19" t="s">
        <v>14</v>
      </c>
      <c r="F78" s="20" t="s">
        <v>40</v>
      </c>
      <c r="G78" s="20">
        <v>0</v>
      </c>
      <c r="H78" s="20">
        <v>0</v>
      </c>
      <c r="I78" s="20">
        <v>0</v>
      </c>
      <c r="J78" s="51"/>
    </row>
    <row r="79" spans="1:14" ht="18" customHeight="1" x14ac:dyDescent="0.25">
      <c r="A79" s="64"/>
      <c r="B79" s="64"/>
      <c r="C79" s="67"/>
      <c r="D79" s="67"/>
      <c r="E79" s="19" t="s">
        <v>15</v>
      </c>
      <c r="F79" s="20" t="s">
        <v>40</v>
      </c>
      <c r="G79" s="20">
        <v>0</v>
      </c>
      <c r="H79" s="20">
        <v>0</v>
      </c>
      <c r="I79" s="20">
        <v>0</v>
      </c>
      <c r="J79" s="51"/>
    </row>
    <row r="80" spans="1:14" ht="39" customHeight="1" x14ac:dyDescent="0.25">
      <c r="A80" s="64"/>
      <c r="B80" s="64"/>
      <c r="C80" s="67"/>
      <c r="D80" s="67"/>
      <c r="E80" s="19" t="s">
        <v>16</v>
      </c>
      <c r="F80" s="20" t="s">
        <v>40</v>
      </c>
      <c r="G80" s="20">
        <v>23540800.73</v>
      </c>
      <c r="H80" s="20">
        <v>23993620</v>
      </c>
      <c r="I80" s="20">
        <v>25382000</v>
      </c>
      <c r="J80" s="51"/>
      <c r="K80" s="46"/>
      <c r="L80" s="22"/>
    </row>
    <row r="81" spans="1:12" ht="31.9" customHeight="1" x14ac:dyDescent="0.25">
      <c r="A81" s="64"/>
      <c r="B81" s="64"/>
      <c r="C81" s="68"/>
      <c r="D81" s="68"/>
      <c r="E81" s="19" t="s">
        <v>17</v>
      </c>
      <c r="F81" s="20" t="s">
        <v>40</v>
      </c>
      <c r="G81" s="20">
        <v>0</v>
      </c>
      <c r="H81" s="20">
        <v>0</v>
      </c>
      <c r="I81" s="20">
        <v>0</v>
      </c>
      <c r="J81" s="51"/>
      <c r="K81" s="46"/>
    </row>
    <row r="82" spans="1:12" ht="40.9" customHeight="1" x14ac:dyDescent="0.25">
      <c r="A82" s="64" t="s">
        <v>11</v>
      </c>
      <c r="B82" s="64" t="s">
        <v>7</v>
      </c>
      <c r="C82" s="66" t="s">
        <v>46</v>
      </c>
      <c r="D82" s="66" t="s">
        <v>48</v>
      </c>
      <c r="E82" s="17" t="s">
        <v>8</v>
      </c>
      <c r="F82" s="20" t="s">
        <v>42</v>
      </c>
      <c r="G82" s="18">
        <f>SUM(G83:G86)</f>
        <v>2302275.69</v>
      </c>
      <c r="H82" s="18">
        <f>H83+H84+H85+H86</f>
        <v>3000000</v>
      </c>
      <c r="I82" s="18">
        <f>I83+I84+I85+I86</f>
        <v>2600300</v>
      </c>
      <c r="J82" s="51"/>
    </row>
    <row r="83" spans="1:12" ht="22.15" customHeight="1" x14ac:dyDescent="0.25">
      <c r="A83" s="64"/>
      <c r="B83" s="64"/>
      <c r="C83" s="67"/>
      <c r="D83" s="67"/>
      <c r="E83" s="19" t="s">
        <v>14</v>
      </c>
      <c r="F83" s="20" t="s">
        <v>42</v>
      </c>
      <c r="G83" s="20">
        <v>0</v>
      </c>
      <c r="H83" s="20">
        <v>0</v>
      </c>
      <c r="I83" s="20">
        <v>0</v>
      </c>
      <c r="J83" s="51"/>
    </row>
    <row r="84" spans="1:12" ht="16.149999999999999" customHeight="1" x14ac:dyDescent="0.25">
      <c r="A84" s="64"/>
      <c r="B84" s="64"/>
      <c r="C84" s="67"/>
      <c r="D84" s="67"/>
      <c r="E84" s="19" t="s">
        <v>15</v>
      </c>
      <c r="F84" s="20" t="s">
        <v>42</v>
      </c>
      <c r="G84" s="20">
        <v>0</v>
      </c>
      <c r="H84" s="20">
        <v>0</v>
      </c>
      <c r="I84" s="20">
        <v>0</v>
      </c>
      <c r="J84" s="51"/>
    </row>
    <row r="85" spans="1:12" ht="17.45" customHeight="1" x14ac:dyDescent="0.25">
      <c r="A85" s="64"/>
      <c r="B85" s="64"/>
      <c r="C85" s="67"/>
      <c r="D85" s="67"/>
      <c r="E85" s="19" t="s">
        <v>16</v>
      </c>
      <c r="F85" s="20" t="s">
        <v>42</v>
      </c>
      <c r="G85" s="20">
        <v>2302275.69</v>
      </c>
      <c r="H85" s="20">
        <v>3000000</v>
      </c>
      <c r="I85" s="20">
        <v>2600300</v>
      </c>
      <c r="J85" s="51"/>
      <c r="L85" s="44"/>
    </row>
    <row r="86" spans="1:12" ht="29.45" customHeight="1" x14ac:dyDescent="0.25">
      <c r="A86" s="64"/>
      <c r="B86" s="64"/>
      <c r="C86" s="68"/>
      <c r="D86" s="68"/>
      <c r="E86" s="19" t="s">
        <v>17</v>
      </c>
      <c r="F86" s="20" t="s">
        <v>42</v>
      </c>
      <c r="G86" s="20">
        <v>0</v>
      </c>
      <c r="H86" s="20">
        <v>0</v>
      </c>
      <c r="I86" s="20">
        <v>0</v>
      </c>
      <c r="J86" s="52"/>
      <c r="L86" s="45"/>
    </row>
    <row r="87" spans="1:12" ht="22.15" customHeight="1" x14ac:dyDescent="0.25">
      <c r="A87" s="63" t="s">
        <v>29</v>
      </c>
      <c r="B87" s="59" t="s">
        <v>13</v>
      </c>
      <c r="C87" s="59" t="s">
        <v>13</v>
      </c>
      <c r="D87" s="59" t="s">
        <v>13</v>
      </c>
      <c r="E87" s="6" t="s">
        <v>8</v>
      </c>
      <c r="F87" s="5" t="s">
        <v>13</v>
      </c>
      <c r="G87" s="18">
        <f>G88+G89+G90+G91</f>
        <v>27134839.690000001</v>
      </c>
      <c r="H87" s="10">
        <f>H88+H89+H90+H91</f>
        <v>27360120</v>
      </c>
      <c r="I87" s="10">
        <f>I88+I89+I90+I91</f>
        <v>28349500</v>
      </c>
      <c r="J87" s="47" t="s">
        <v>13</v>
      </c>
    </row>
    <row r="88" spans="1:12" ht="28.15" customHeight="1" x14ac:dyDescent="0.25">
      <c r="A88" s="63"/>
      <c r="B88" s="59"/>
      <c r="C88" s="59"/>
      <c r="D88" s="59"/>
      <c r="E88" s="6" t="s">
        <v>14</v>
      </c>
      <c r="F88" s="5" t="s">
        <v>13</v>
      </c>
      <c r="G88" s="18">
        <f>G21+G26+G31+G36+G41+G56+G61+G66+G72+G78+G83+G51+G46+G10</f>
        <v>854400</v>
      </c>
      <c r="H88" s="10">
        <f t="shared" ref="H88:I90" si="0">H21+H26+H31+H36+H41+H56+H61+H66+H72+H78+H83+H51+H46</f>
        <v>0</v>
      </c>
      <c r="I88" s="10">
        <f t="shared" si="0"/>
        <v>0</v>
      </c>
      <c r="J88" s="48"/>
    </row>
    <row r="89" spans="1:12" ht="18" customHeight="1" x14ac:dyDescent="0.25">
      <c r="A89" s="63"/>
      <c r="B89" s="59"/>
      <c r="C89" s="59"/>
      <c r="D89" s="59"/>
      <c r="E89" s="6" t="s">
        <v>15</v>
      </c>
      <c r="F89" s="5" t="s">
        <v>13</v>
      </c>
      <c r="G89" s="18">
        <f>G22+G27+G32+G37+G42+G57+G62+G67+G73+G79+G84+G47+G52+G11</f>
        <v>35600</v>
      </c>
      <c r="H89" s="10">
        <f t="shared" si="0"/>
        <v>0</v>
      </c>
      <c r="I89" s="10">
        <f t="shared" si="0"/>
        <v>0</v>
      </c>
      <c r="J89" s="48"/>
    </row>
    <row r="90" spans="1:12" ht="18" customHeight="1" x14ac:dyDescent="0.25">
      <c r="A90" s="63"/>
      <c r="B90" s="59"/>
      <c r="C90" s="59"/>
      <c r="D90" s="59"/>
      <c r="E90" s="6" t="s">
        <v>16</v>
      </c>
      <c r="F90" s="5" t="s">
        <v>13</v>
      </c>
      <c r="G90" s="18">
        <f>G23+G28+G33+G38+G43+G58+G63+G68+G74+G80+G85+G48+G53+G12</f>
        <v>26244839.690000001</v>
      </c>
      <c r="H90" s="10">
        <f t="shared" si="0"/>
        <v>27360120</v>
      </c>
      <c r="I90" s="10">
        <f t="shared" si="0"/>
        <v>28349500</v>
      </c>
      <c r="J90" s="48"/>
    </row>
    <row r="91" spans="1:12" ht="27.6" customHeight="1" x14ac:dyDescent="0.25">
      <c r="A91" s="63"/>
      <c r="B91" s="59"/>
      <c r="C91" s="59"/>
      <c r="D91" s="59"/>
      <c r="E91" s="6" t="s">
        <v>17</v>
      </c>
      <c r="F91" s="5" t="s">
        <v>13</v>
      </c>
      <c r="G91" s="18">
        <f>G24+G29+G34+G39+G44+G59+G64+G69+G75+G81+G86+G49+G54</f>
        <v>0</v>
      </c>
      <c r="H91" s="10">
        <f>H24+H29+H34+H39+H44+H59+H64+H69+H75+H81+H86+H54+G49</f>
        <v>0</v>
      </c>
      <c r="I91" s="10">
        <f>I24+I29+I34+I39+I44+I59+I64+I69+I75+I81+I86+I54+I49</f>
        <v>0</v>
      </c>
      <c r="J91" s="49"/>
    </row>
    <row r="92" spans="1:12" x14ac:dyDescent="0.25">
      <c r="F92" s="2"/>
    </row>
    <row r="93" spans="1:12" ht="26.45" customHeight="1" x14ac:dyDescent="0.25">
      <c r="A93" s="69" t="s">
        <v>35</v>
      </c>
      <c r="B93" s="69"/>
      <c r="C93" s="69"/>
      <c r="D93" s="69"/>
      <c r="E93" s="69"/>
      <c r="F93" s="69"/>
      <c r="G93" s="69"/>
      <c r="H93" s="69"/>
      <c r="I93" s="69"/>
      <c r="J93" s="69"/>
    </row>
    <row r="94" spans="1:12" x14ac:dyDescent="0.25">
      <c r="F94" s="2"/>
    </row>
    <row r="95" spans="1:12" x14ac:dyDescent="0.25">
      <c r="F95" s="2"/>
    </row>
    <row r="96" spans="1:12" x14ac:dyDescent="0.25">
      <c r="F96" s="2"/>
    </row>
    <row r="97" spans="6:6" x14ac:dyDescent="0.25">
      <c r="F97" s="2"/>
    </row>
    <row r="98" spans="6:6" x14ac:dyDescent="0.25">
      <c r="F98" s="2"/>
    </row>
    <row r="99" spans="6:6" x14ac:dyDescent="0.25">
      <c r="F99" s="2"/>
    </row>
    <row r="100" spans="6:6" x14ac:dyDescent="0.25">
      <c r="F100" s="2"/>
    </row>
    <row r="101" spans="6:6" x14ac:dyDescent="0.25">
      <c r="F101" s="2"/>
    </row>
    <row r="102" spans="6:6" x14ac:dyDescent="0.25">
      <c r="F102" s="2"/>
    </row>
    <row r="103" spans="6:6" x14ac:dyDescent="0.25">
      <c r="F103" s="2"/>
    </row>
    <row r="104" spans="6:6" x14ac:dyDescent="0.25">
      <c r="F104" s="2"/>
    </row>
    <row r="105" spans="6:6" x14ac:dyDescent="0.25">
      <c r="F105" s="2"/>
    </row>
    <row r="106" spans="6:6" x14ac:dyDescent="0.25">
      <c r="F106" s="2"/>
    </row>
    <row r="107" spans="6:6" x14ac:dyDescent="0.25">
      <c r="F107" s="2"/>
    </row>
    <row r="108" spans="6:6" x14ac:dyDescent="0.25">
      <c r="F108" s="2"/>
    </row>
    <row r="109" spans="6:6" x14ac:dyDescent="0.25">
      <c r="F109" s="2"/>
    </row>
    <row r="110" spans="6:6" x14ac:dyDescent="0.25">
      <c r="F110" s="2"/>
    </row>
    <row r="111" spans="6:6" x14ac:dyDescent="0.25">
      <c r="F111" s="2"/>
    </row>
    <row r="112" spans="6:6" x14ac:dyDescent="0.25">
      <c r="F112" s="2"/>
    </row>
    <row r="113" spans="6:6" x14ac:dyDescent="0.25">
      <c r="F113" s="2"/>
    </row>
    <row r="114" spans="6:6" x14ac:dyDescent="0.25">
      <c r="F114" s="2"/>
    </row>
    <row r="115" spans="6:6" x14ac:dyDescent="0.25">
      <c r="F115" s="2"/>
    </row>
    <row r="116" spans="6:6" x14ac:dyDescent="0.25">
      <c r="F116" s="2"/>
    </row>
  </sheetData>
  <mergeCells count="86">
    <mergeCell ref="A45:A49"/>
    <mergeCell ref="B45:B49"/>
    <mergeCell ref="C45:C49"/>
    <mergeCell ref="D45:D49"/>
    <mergeCell ref="A8:J8"/>
    <mergeCell ref="A9:A13"/>
    <mergeCell ref="B9:B13"/>
    <mergeCell ref="C9:C13"/>
    <mergeCell ref="D9:D13"/>
    <mergeCell ref="J9:J13"/>
    <mergeCell ref="A25:A29"/>
    <mergeCell ref="C30:C34"/>
    <mergeCell ref="D30:D34"/>
    <mergeCell ref="C35:C39"/>
    <mergeCell ref="D35:D39"/>
    <mergeCell ref="B25:B29"/>
    <mergeCell ref="D71:D75"/>
    <mergeCell ref="A70:F70"/>
    <mergeCell ref="A50:A54"/>
    <mergeCell ref="B50:B54"/>
    <mergeCell ref="C50:C54"/>
    <mergeCell ref="D50:D54"/>
    <mergeCell ref="C55:C59"/>
    <mergeCell ref="A55:A59"/>
    <mergeCell ref="D55:D59"/>
    <mergeCell ref="C60:C64"/>
    <mergeCell ref="D60:D64"/>
    <mergeCell ref="A93:J93"/>
    <mergeCell ref="I2:J2"/>
    <mergeCell ref="C5:D5"/>
    <mergeCell ref="E5:E6"/>
    <mergeCell ref="G5:I5"/>
    <mergeCell ref="J5:J6"/>
    <mergeCell ref="A3:J3"/>
    <mergeCell ref="A4:J4"/>
    <mergeCell ref="A5:A6"/>
    <mergeCell ref="B5:B6"/>
    <mergeCell ref="F5:F6"/>
    <mergeCell ref="C77:C81"/>
    <mergeCell ref="D77:D81"/>
    <mergeCell ref="A20:A24"/>
    <mergeCell ref="A82:A86"/>
    <mergeCell ref="A40:A44"/>
    <mergeCell ref="B30:B34"/>
    <mergeCell ref="A30:A34"/>
    <mergeCell ref="A35:A39"/>
    <mergeCell ref="C25:C29"/>
    <mergeCell ref="D25:D29"/>
    <mergeCell ref="B35:B39"/>
    <mergeCell ref="J87:J91"/>
    <mergeCell ref="C87:C91"/>
    <mergeCell ref="D87:D91"/>
    <mergeCell ref="D82:D86"/>
    <mergeCell ref="C82:C86"/>
    <mergeCell ref="B20:B24"/>
    <mergeCell ref="C20:C24"/>
    <mergeCell ref="D20:D24"/>
    <mergeCell ref="C71:C75"/>
    <mergeCell ref="A87:A91"/>
    <mergeCell ref="B87:B91"/>
    <mergeCell ref="A60:A64"/>
    <mergeCell ref="B60:B64"/>
    <mergeCell ref="B71:B75"/>
    <mergeCell ref="A77:A81"/>
    <mergeCell ref="B40:B44"/>
    <mergeCell ref="B82:B86"/>
    <mergeCell ref="B55:B59"/>
    <mergeCell ref="B77:B81"/>
    <mergeCell ref="A76:F76"/>
    <mergeCell ref="A71:A75"/>
    <mergeCell ref="A15:A19"/>
    <mergeCell ref="B15:B19"/>
    <mergeCell ref="C15:C19"/>
    <mergeCell ref="D15:D19"/>
    <mergeCell ref="L85:L86"/>
    <mergeCell ref="K80:K81"/>
    <mergeCell ref="J70:J75"/>
    <mergeCell ref="J76:J86"/>
    <mergeCell ref="A65:A69"/>
    <mergeCell ref="B65:B69"/>
    <mergeCell ref="C65:C69"/>
    <mergeCell ref="D65:D69"/>
    <mergeCell ref="J14:J69"/>
    <mergeCell ref="C40:C44"/>
    <mergeCell ref="D40:D44"/>
    <mergeCell ref="A14:F14"/>
  </mergeCells>
  <pageMargins left="0.11811023622047245" right="0.11811023622047245" top="0.59055118110236227" bottom="0.35433070866141736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2024-06-17T07:24:14Z</dcterms:modified>
</cp:coreProperties>
</file>