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20" windowWidth="19440" windowHeight="11640"/>
  </bookViews>
  <sheets>
    <sheet name="Лист1" sheetId="1" r:id="rId1"/>
  </sheets>
  <definedNames>
    <definedName name="_xlnm.Print_Area" localSheetId="0">Лист1!$A$1:$K$111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1" l="1"/>
  <c r="I107" i="1" l="1"/>
  <c r="I106" i="1"/>
  <c r="H106" i="1"/>
  <c r="G108" i="1"/>
  <c r="G107" i="1"/>
  <c r="G106" i="1"/>
  <c r="G105" i="1"/>
  <c r="G104" i="1" l="1"/>
  <c r="G14" i="1"/>
  <c r="G42" i="1" l="1"/>
  <c r="G74" i="1"/>
  <c r="G25" i="1" l="1"/>
  <c r="H105" i="1" l="1"/>
  <c r="I105" i="1"/>
  <c r="H108" i="1"/>
  <c r="I108" i="1"/>
  <c r="I104" i="1" l="1"/>
  <c r="H104" i="1"/>
  <c r="I99" i="1"/>
  <c r="H99" i="1"/>
  <c r="G99" i="1"/>
  <c r="I94" i="1"/>
  <c r="H94" i="1"/>
  <c r="G94" i="1"/>
  <c r="I89" i="1"/>
  <c r="H89" i="1"/>
  <c r="G89" i="1"/>
  <c r="I84" i="1"/>
  <c r="H84" i="1"/>
  <c r="G84" i="1"/>
  <c r="I79" i="1"/>
  <c r="H79" i="1"/>
  <c r="G79" i="1"/>
  <c r="I74" i="1"/>
  <c r="H74" i="1"/>
  <c r="I69" i="1"/>
  <c r="H69" i="1"/>
  <c r="G69" i="1"/>
  <c r="I64" i="1"/>
  <c r="H64" i="1"/>
  <c r="G64" i="1"/>
  <c r="I58" i="1"/>
  <c r="H58" i="1"/>
  <c r="G58" i="1"/>
  <c r="I36" i="1"/>
  <c r="H36" i="1"/>
  <c r="G36" i="1"/>
  <c r="I25" i="1"/>
  <c r="H25" i="1"/>
  <c r="I52" i="1" l="1"/>
  <c r="H52" i="1"/>
  <c r="G52" i="1"/>
  <c r="I47" i="1"/>
  <c r="H47" i="1"/>
  <c r="G47" i="1"/>
  <c r="I42" i="1"/>
  <c r="H42" i="1"/>
  <c r="I20" i="1"/>
  <c r="H20" i="1"/>
  <c r="G20" i="1"/>
  <c r="I9" i="1"/>
  <c r="H9" i="1"/>
  <c r="G9" i="1"/>
</calcChain>
</file>

<file path=xl/sharedStrings.xml><?xml version="1.0" encoding="utf-8"?>
<sst xmlns="http://schemas.openxmlformats.org/spreadsheetml/2006/main" count="303" uniqueCount="73">
  <si>
    <t>План реализации муниципальной программы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</si>
  <si>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</si>
  <si>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</si>
  <si>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</si>
  <si>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</si>
  <si>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КБК (ГРБС,Р,ПР,ЦСР)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</si>
  <si>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</si>
  <si>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</si>
  <si>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начало реализации</t>
  </si>
  <si>
    <t>окончание реализации</t>
  </si>
  <si>
    <t>текущий финансовый год</t>
  </si>
  <si>
    <t>первый год планового периода</t>
  </si>
  <si>
    <t>второй год планового периода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</si>
  <si>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</si>
  <si>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</si>
  <si>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</si>
  <si>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</si>
  <si>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</si>
  <si>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</si>
  <si>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Расходы на обеспечение деятельности (оказание услуг) муниципальных учреждений</t>
  </si>
  <si>
    <t>Укрепление материально-технической базы муниципальных учреждений</t>
  </si>
  <si>
    <t>ИТОГО                                   по муниципальной программе</t>
  </si>
  <si>
    <t>Х</t>
  </si>
  <si>
    <t>"Физическая культура, спорт и дополнительные меры социальной поддержки в муниципальном образовании город Алексин"</t>
  </si>
  <si>
    <t>Приложение №1</t>
  </si>
  <si>
    <t>1. 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</si>
  <si>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 xml:space="preserve">Увеличение доли граждан, систематически занимающихся физической культурой и спортом. </t>
  </si>
  <si>
    <t>2. Комплекс процессных мероприятий "Физическое воспитание населения и привлечение к систематическим занятиям физической куьтурой, спортом, приобщение к здоровому образу жизни"</t>
  </si>
  <si>
    <t>3. 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</si>
  <si>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</si>
  <si>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 xml:space="preserve">Проведение оздоровительной кампании детей </t>
  </si>
  <si>
    <t>Проведение мероприятий по подготовке к работе оздоровительных учреждений</t>
  </si>
  <si>
    <t>Управление образования администрации муниципального образования город Алексин</t>
  </si>
  <si>
    <t>Единовременная выплата материальной помощи семьям при рождении третьего и последующих детей</t>
  </si>
  <si>
    <t>Обеспечение доступности оздоровительных услуг для детей, проживающих на территории района.</t>
  </si>
  <si>
    <t>Обеспечение отдельных категорий граждан мерами дополнительной социальной поддержки.</t>
  </si>
  <si>
    <t>Увеличение занятий физкультурно-спортивной направленности по месту жительства.                              Рост количества занимающихся. Рост количества посетителей.</t>
  </si>
  <si>
    <t>Социальная поддержка граждан, оказавшихся в трудной жизненной ситуации</t>
  </si>
  <si>
    <t>Ежемесячная денежная выплата почетным гражданам</t>
  </si>
  <si>
    <t>Ежемесячная доплата к трудовой пенсии лицам, замещавшим муниципальные должности</t>
  </si>
  <si>
    <t>Администрация муниципального образования город Алексин</t>
  </si>
  <si>
    <t>Ежемесячная доплата к трудовой пенсии за выслугу лет</t>
  </si>
  <si>
    <t>Социальная поддержка инвалидов (отдельные категории) в виде оплаты доступа в сеть Интернет</t>
  </si>
  <si>
    <t xml:space="preserve">Пособие на погребение </t>
  </si>
  <si>
    <t xml:space="preserve">Единовременная выплата при рождении первого ребенка у женщин, не достигших 25 лет на день рождения ребенка </t>
  </si>
  <si>
    <t>921 11 01 0340100590</t>
  </si>
  <si>
    <t>921 11 02 0340200590</t>
  </si>
  <si>
    <t>921 07 09 03406S0200</t>
  </si>
  <si>
    <t>904 07 09 03406S0200</t>
  </si>
  <si>
    <t>904 07 09 0340628800</t>
  </si>
  <si>
    <t>921 08 04 0340728300</t>
  </si>
  <si>
    <t>921 10 06  0340878030</t>
  </si>
  <si>
    <t>921 10 06 0340878040</t>
  </si>
  <si>
    <t>921 10 06 0340878050</t>
  </si>
  <si>
    <t>851 10 01 0340878090</t>
  </si>
  <si>
    <t>851 10 01 0340878100</t>
  </si>
  <si>
    <t>921 10 06 0340878110</t>
  </si>
  <si>
    <t>921 10 06 0340878120</t>
  </si>
  <si>
    <t>921 10 06 0340878130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</si>
  <si>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</si>
  <si>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01.2023</t>
  </si>
  <si>
    <t>12.2025</t>
  </si>
  <si>
    <t>921 11 02 0340228010</t>
  </si>
  <si>
    <t>921 11 01 0340328270</t>
  </si>
  <si>
    <t>01.2024</t>
  </si>
  <si>
    <t>12.2024</t>
  </si>
  <si>
    <t>12.2026</t>
  </si>
  <si>
    <t>4. Комплекс процессных мероприятий "Организация отдыха, оздоровления и временной занятости детей"</t>
  </si>
  <si>
    <t>5. Комплекс процессных мероприятий " Социальная поддержка отдельных категорий граждан"</t>
  </si>
  <si>
    <t>6. Комплекс процессных мероприятий " Меры дополнительной поддержки отдельных категорий граждан"</t>
  </si>
  <si>
    <t>921 1101 0340128010</t>
  </si>
  <si>
    <t>Местное софинансирование на строительство (реконструкцию) объектов спорта, находящихся в муниципальной собственности</t>
  </si>
  <si>
    <t>к приказу от "17" июня 2024 г.№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</si>
</sst>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₽&quot;_-;\-* #,##0\ &quot;₽&quot;_-;_-* &quot;-&quot;\ &quot;₽&quot;_-;_-@_-"/>
    <numFmt numFmtId="164" formatCode="0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42" fontId="3" fillId="0" borderId="8" xfId="0" applyNumberFormat="1" applyFont="1" applyBorder="1" applyAlignment="1">
      <alignment horizontal="left" vertical="top" wrapText="1"/>
    </xf>
    <xf numFmtId="4" fontId="3" fillId="0" borderId="8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view="pageBreakPreview" topLeftCell="A76" zoomScaleSheetLayoutView="100" workbookViewId="0">
      <selection activeCell="K4" sqref="K4"/>
    </sheetView>
  </sheetViews>
  <sheetFormatPr defaultColWidth="8.85546875" defaultRowHeight="12.75" x14ac:dyDescent="0.25"/>
  <cols>
    <col min="1" max="1" width="14.7109375" style="1" customWidth="1"/>
    <col min="2" max="2" width="15.7109375" style="1" customWidth="1"/>
    <col min="3" max="3" width="10.7109375" style="1" customWidth="1"/>
    <col min="4" max="4" width="10.42578125" style="1" customWidth="1"/>
    <col min="5" max="6" width="19.7109375" style="1" customWidth="1"/>
    <col min="7" max="7" width="14.5703125" style="1" customWidth="1"/>
    <col min="8" max="8" width="13.85546875" style="10" customWidth="1"/>
    <col min="9" max="9" width="14" style="10" customWidth="1"/>
    <col min="10" max="10" width="18.7109375" style="1" customWidth="1"/>
    <col min="11" max="11" width="19" style="1" customWidth="1"/>
    <col min="12" max="16384" width="8.85546875" style="1"/>
  </cols>
  <sheetData>
    <row r="1" spans="1:11" x14ac:dyDescent="0.25">
      <c r="I1" s="11"/>
      <c r="J1" s="12" t="s">
        <v>24</v>
      </c>
    </row>
    <row r="2" spans="1:11" ht="14.45" customHeight="1" x14ac:dyDescent="0.25">
      <c r="H2" s="51" t="s">
        <v>72</v>
      </c>
      <c r="I2" s="51"/>
      <c r="J2" s="51"/>
    </row>
    <row r="3" spans="1:11" ht="21.6" customHeight="1" x14ac:dyDescent="0.2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</row>
    <row r="4" spans="1:11" ht="21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</row>
    <row r="5" spans="1:11" ht="25.15" customHeight="1" x14ac:dyDescent="0.25">
      <c r="A5" s="41" t="s">
        <v>1</v>
      </c>
      <c r="B5" s="41" t="s">
        <v>2</v>
      </c>
      <c r="C5" s="41" t="s">
        <v>3</v>
      </c>
      <c r="D5" s="41"/>
      <c r="E5" s="41" t="s">
        <v>4</v>
      </c>
      <c r="F5" s="41" t="s">
        <v>5</v>
      </c>
      <c r="G5" s="41" t="s">
        <v>6</v>
      </c>
      <c r="H5" s="41"/>
      <c r="I5" s="41"/>
      <c r="J5" s="41" t="s">
        <v>7</v>
      </c>
    </row>
    <row r="6" spans="1:11" ht="38.25" x14ac:dyDescent="0.25">
      <c r="A6" s="41"/>
      <c r="B6" s="41"/>
      <c r="C6" s="2" t="s">
        <v>8</v>
      </c>
      <c r="D6" s="2" t="s">
        <v>9</v>
      </c>
      <c r="E6" s="41"/>
      <c r="F6" s="41"/>
      <c r="G6" s="2" t="s">
        <v>10</v>
      </c>
      <c r="H6" s="3" t="s">
        <v>11</v>
      </c>
      <c r="I6" s="3" t="s">
        <v>12</v>
      </c>
      <c r="J6" s="41"/>
    </row>
    <row r="7" spans="1:1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4">
        <v>8</v>
      </c>
      <c r="I7" s="4">
        <v>9</v>
      </c>
      <c r="J7" s="2">
        <v>10</v>
      </c>
    </row>
    <row r="8" spans="1:11" s="8" customFormat="1" ht="16.899999999999999" customHeight="1" x14ac:dyDescent="0.25">
      <c r="A8" s="42" t="s">
        <v>25</v>
      </c>
      <c r="B8" s="43"/>
      <c r="C8" s="43"/>
      <c r="D8" s="43"/>
      <c r="E8" s="43"/>
      <c r="F8" s="43"/>
      <c r="G8" s="43"/>
      <c r="H8" s="43"/>
      <c r="I8" s="43"/>
      <c r="J8" s="44"/>
    </row>
    <row r="9" spans="1:11" ht="20.25" customHeight="1" x14ac:dyDescent="0.25">
      <c r="A9" s="31" t="s">
        <v>19</v>
      </c>
      <c r="B9" s="31" t="s">
        <v>13</v>
      </c>
      <c r="C9" s="30" t="s">
        <v>64</v>
      </c>
      <c r="D9" s="30" t="s">
        <v>66</v>
      </c>
      <c r="E9" s="5" t="s">
        <v>14</v>
      </c>
      <c r="F9" s="13" t="s">
        <v>45</v>
      </c>
      <c r="G9" s="6">
        <f>G10+G11+G12+G13</f>
        <v>5969900</v>
      </c>
      <c r="H9" s="6">
        <f>H10+H11+H12+H13</f>
        <v>6183300</v>
      </c>
      <c r="I9" s="6">
        <f>I10+I11+I12+I13</f>
        <v>6478600</v>
      </c>
      <c r="J9" s="35" t="s">
        <v>26</v>
      </c>
      <c r="K9" s="18"/>
    </row>
    <row r="10" spans="1:11" ht="21.6" customHeight="1" x14ac:dyDescent="0.25">
      <c r="A10" s="31"/>
      <c r="B10" s="31"/>
      <c r="C10" s="30"/>
      <c r="D10" s="30"/>
      <c r="E10" s="7" t="s">
        <v>15</v>
      </c>
      <c r="F10" s="13" t="s">
        <v>45</v>
      </c>
      <c r="G10" s="3">
        <v>0</v>
      </c>
      <c r="H10" s="3">
        <v>0</v>
      </c>
      <c r="I10" s="3">
        <v>0</v>
      </c>
      <c r="J10" s="36"/>
    </row>
    <row r="11" spans="1:11" ht="18" customHeight="1" x14ac:dyDescent="0.25">
      <c r="A11" s="31"/>
      <c r="B11" s="31"/>
      <c r="C11" s="30"/>
      <c r="D11" s="30"/>
      <c r="E11" s="7" t="s">
        <v>16</v>
      </c>
      <c r="F11" s="13" t="s">
        <v>45</v>
      </c>
      <c r="G11" s="3">
        <v>0</v>
      </c>
      <c r="H11" s="3">
        <v>0</v>
      </c>
      <c r="I11" s="3">
        <v>0</v>
      </c>
      <c r="J11" s="36"/>
      <c r="K11" s="50"/>
    </row>
    <row r="12" spans="1:11" ht="18" customHeight="1" x14ac:dyDescent="0.25">
      <c r="A12" s="31"/>
      <c r="B12" s="31"/>
      <c r="C12" s="30"/>
      <c r="D12" s="30"/>
      <c r="E12" s="7" t="s">
        <v>17</v>
      </c>
      <c r="F12" s="13" t="s">
        <v>45</v>
      </c>
      <c r="G12" s="3">
        <v>5969900</v>
      </c>
      <c r="H12" s="3">
        <v>6183300</v>
      </c>
      <c r="I12" s="3">
        <v>6478600</v>
      </c>
      <c r="J12" s="36"/>
      <c r="K12" s="50"/>
    </row>
    <row r="13" spans="1:11" ht="34.9" customHeight="1" x14ac:dyDescent="0.25">
      <c r="A13" s="31"/>
      <c r="B13" s="31"/>
      <c r="C13" s="30"/>
      <c r="D13" s="30"/>
      <c r="E13" s="7" t="s">
        <v>18</v>
      </c>
      <c r="F13" s="13" t="s">
        <v>45</v>
      </c>
      <c r="G13" s="3">
        <v>0</v>
      </c>
      <c r="H13" s="3">
        <v>0</v>
      </c>
      <c r="I13" s="3">
        <v>0</v>
      </c>
      <c r="J13" s="36"/>
    </row>
    <row r="14" spans="1:11" ht="19.5" customHeight="1" x14ac:dyDescent="0.25">
      <c r="A14" s="35" t="s">
        <v>20</v>
      </c>
      <c r="B14" s="35" t="s">
        <v>13</v>
      </c>
      <c r="C14" s="38" t="s">
        <v>64</v>
      </c>
      <c r="D14" s="38" t="s">
        <v>66</v>
      </c>
      <c r="E14" s="14" t="s">
        <v>14</v>
      </c>
      <c r="F14" s="25" t="s">
        <v>70</v>
      </c>
      <c r="G14" s="6">
        <f>G18+G17+G16+G15</f>
        <v>10223000</v>
      </c>
      <c r="H14" s="3">
        <v>0</v>
      </c>
      <c r="I14" s="3">
        <v>0</v>
      </c>
      <c r="J14" s="36"/>
    </row>
    <row r="15" spans="1:11" ht="16.5" customHeight="1" x14ac:dyDescent="0.25">
      <c r="A15" s="36"/>
      <c r="B15" s="36"/>
      <c r="C15" s="39"/>
      <c r="D15" s="39"/>
      <c r="E15" s="24" t="s">
        <v>15</v>
      </c>
      <c r="F15" s="25" t="s">
        <v>70</v>
      </c>
      <c r="G15" s="3">
        <v>0</v>
      </c>
      <c r="H15" s="3">
        <v>0</v>
      </c>
      <c r="I15" s="3">
        <v>0</v>
      </c>
      <c r="J15" s="36"/>
    </row>
    <row r="16" spans="1:11" ht="15" customHeight="1" x14ac:dyDescent="0.25">
      <c r="A16" s="36"/>
      <c r="B16" s="36"/>
      <c r="C16" s="39"/>
      <c r="D16" s="39"/>
      <c r="E16" s="24" t="s">
        <v>16</v>
      </c>
      <c r="F16" s="25" t="s">
        <v>70</v>
      </c>
      <c r="G16" s="3">
        <v>0</v>
      </c>
      <c r="H16" s="3">
        <v>0</v>
      </c>
      <c r="I16" s="3">
        <v>0</v>
      </c>
      <c r="J16" s="36"/>
    </row>
    <row r="17" spans="1:11" ht="13.5" customHeight="1" x14ac:dyDescent="0.25">
      <c r="A17" s="36"/>
      <c r="B17" s="36"/>
      <c r="C17" s="39"/>
      <c r="D17" s="39"/>
      <c r="E17" s="24" t="s">
        <v>17</v>
      </c>
      <c r="F17" s="25" t="s">
        <v>70</v>
      </c>
      <c r="G17" s="3">
        <v>10223000</v>
      </c>
      <c r="H17" s="3">
        <v>0</v>
      </c>
      <c r="I17" s="3">
        <v>0</v>
      </c>
      <c r="J17" s="36"/>
    </row>
    <row r="18" spans="1:11" ht="30.75" customHeight="1" x14ac:dyDescent="0.25">
      <c r="A18" s="37"/>
      <c r="B18" s="37"/>
      <c r="C18" s="40"/>
      <c r="D18" s="40"/>
      <c r="E18" s="24" t="s">
        <v>18</v>
      </c>
      <c r="F18" s="25" t="s">
        <v>70</v>
      </c>
      <c r="G18" s="3">
        <v>0</v>
      </c>
      <c r="H18" s="3">
        <v>0</v>
      </c>
      <c r="I18" s="3">
        <v>0</v>
      </c>
      <c r="J18" s="37"/>
    </row>
    <row r="19" spans="1:11" ht="29.45" customHeight="1" x14ac:dyDescent="0.25">
      <c r="A19" s="42" t="s">
        <v>27</v>
      </c>
      <c r="B19" s="43"/>
      <c r="C19" s="43"/>
      <c r="D19" s="43"/>
      <c r="E19" s="43"/>
      <c r="F19" s="43"/>
      <c r="G19" s="43"/>
      <c r="H19" s="43"/>
      <c r="I19" s="43"/>
      <c r="J19" s="44"/>
    </row>
    <row r="20" spans="1:11" ht="18" customHeight="1" x14ac:dyDescent="0.25">
      <c r="A20" s="31" t="s">
        <v>20</v>
      </c>
      <c r="B20" s="31" t="s">
        <v>13</v>
      </c>
      <c r="C20" s="27" t="s">
        <v>64</v>
      </c>
      <c r="D20" s="30" t="s">
        <v>65</v>
      </c>
      <c r="E20" s="5" t="s">
        <v>14</v>
      </c>
      <c r="F20" s="3" t="s">
        <v>62</v>
      </c>
      <c r="G20" s="6">
        <f>G21+G22+G23+G24</f>
        <v>738118.21</v>
      </c>
      <c r="H20" s="6">
        <f>H21+H22+H23+H24</f>
        <v>7271.45</v>
      </c>
      <c r="I20" s="6">
        <f>I21+I22+I23+I24</f>
        <v>0</v>
      </c>
      <c r="J20" s="35" t="s">
        <v>36</v>
      </c>
    </row>
    <row r="21" spans="1:11" ht="18" customHeight="1" x14ac:dyDescent="0.25">
      <c r="A21" s="31"/>
      <c r="B21" s="31"/>
      <c r="C21" s="28"/>
      <c r="D21" s="30"/>
      <c r="E21" s="7" t="s">
        <v>15</v>
      </c>
      <c r="F21" s="3" t="s">
        <v>62</v>
      </c>
      <c r="G21" s="3">
        <v>0</v>
      </c>
      <c r="H21" s="3">
        <v>0</v>
      </c>
      <c r="I21" s="3">
        <v>0</v>
      </c>
      <c r="J21" s="36"/>
    </row>
    <row r="22" spans="1:11" ht="18" customHeight="1" x14ac:dyDescent="0.25">
      <c r="A22" s="31"/>
      <c r="B22" s="31"/>
      <c r="C22" s="28"/>
      <c r="D22" s="30"/>
      <c r="E22" s="7" t="s">
        <v>16</v>
      </c>
      <c r="F22" s="3" t="s">
        <v>62</v>
      </c>
      <c r="G22" s="3">
        <v>0</v>
      </c>
      <c r="H22" s="3">
        <v>0</v>
      </c>
      <c r="I22" s="3">
        <v>0</v>
      </c>
      <c r="J22" s="36"/>
    </row>
    <row r="23" spans="1:11" ht="18" customHeight="1" x14ac:dyDescent="0.25">
      <c r="A23" s="31"/>
      <c r="B23" s="31"/>
      <c r="C23" s="28"/>
      <c r="D23" s="30"/>
      <c r="E23" s="7" t="s">
        <v>17</v>
      </c>
      <c r="F23" s="3" t="s">
        <v>62</v>
      </c>
      <c r="G23" s="3">
        <v>738118.21</v>
      </c>
      <c r="H23" s="3">
        <v>7271.45</v>
      </c>
      <c r="I23" s="3">
        <v>0</v>
      </c>
      <c r="J23" s="36"/>
      <c r="K23" s="52"/>
    </row>
    <row r="24" spans="1:11" ht="41.45" customHeight="1" x14ac:dyDescent="0.25">
      <c r="A24" s="31"/>
      <c r="B24" s="31"/>
      <c r="C24" s="29"/>
      <c r="D24" s="30"/>
      <c r="E24" s="7" t="s">
        <v>18</v>
      </c>
      <c r="F24" s="3" t="s">
        <v>62</v>
      </c>
      <c r="G24" s="3">
        <v>0</v>
      </c>
      <c r="H24" s="3">
        <v>0</v>
      </c>
      <c r="I24" s="3">
        <v>0</v>
      </c>
      <c r="J24" s="36"/>
      <c r="K24" s="52"/>
    </row>
    <row r="25" spans="1:11" ht="14.25" customHeight="1" x14ac:dyDescent="0.25">
      <c r="A25" s="31" t="s">
        <v>19</v>
      </c>
      <c r="B25" s="31" t="s">
        <v>13</v>
      </c>
      <c r="C25" s="27" t="s">
        <v>64</v>
      </c>
      <c r="D25" s="30" t="s">
        <v>66</v>
      </c>
      <c r="E25" s="9" t="s">
        <v>14</v>
      </c>
      <c r="F25" s="3" t="s">
        <v>46</v>
      </c>
      <c r="G25" s="6">
        <f>G26+G27+G28+G29</f>
        <v>30609681.789999999</v>
      </c>
      <c r="H25" s="6">
        <f>H26+H27+H28+H29</f>
        <v>28230433.960000001</v>
      </c>
      <c r="I25" s="6">
        <f>I26+I27+I28+I29</f>
        <v>30737200</v>
      </c>
      <c r="J25" s="36"/>
      <c r="K25" s="18"/>
    </row>
    <row r="26" spans="1:11" ht="18" customHeight="1" x14ac:dyDescent="0.25">
      <c r="A26" s="31"/>
      <c r="B26" s="31"/>
      <c r="C26" s="28"/>
      <c r="D26" s="30"/>
      <c r="E26" s="7" t="s">
        <v>15</v>
      </c>
      <c r="F26" s="3" t="s">
        <v>46</v>
      </c>
      <c r="G26" s="3">
        <v>0</v>
      </c>
      <c r="H26" s="3">
        <v>0</v>
      </c>
      <c r="I26" s="3">
        <v>0</v>
      </c>
      <c r="J26" s="36"/>
    </row>
    <row r="27" spans="1:11" ht="18" customHeight="1" x14ac:dyDescent="0.25">
      <c r="A27" s="31"/>
      <c r="B27" s="31"/>
      <c r="C27" s="28"/>
      <c r="D27" s="30"/>
      <c r="E27" s="7" t="s">
        <v>16</v>
      </c>
      <c r="F27" s="3" t="s">
        <v>46</v>
      </c>
      <c r="G27" s="3">
        <v>0</v>
      </c>
      <c r="H27" s="3">
        <v>0</v>
      </c>
      <c r="I27" s="3">
        <v>0</v>
      </c>
      <c r="J27" s="36"/>
    </row>
    <row r="28" spans="1:11" ht="18" customHeight="1" x14ac:dyDescent="0.25">
      <c r="A28" s="31"/>
      <c r="B28" s="31"/>
      <c r="C28" s="28"/>
      <c r="D28" s="30"/>
      <c r="E28" s="7" t="s">
        <v>17</v>
      </c>
      <c r="F28" s="3" t="s">
        <v>46</v>
      </c>
      <c r="G28" s="3">
        <v>30609681.789999999</v>
      </c>
      <c r="H28" s="3">
        <v>28230433.960000001</v>
      </c>
      <c r="I28" s="3">
        <v>30737200</v>
      </c>
      <c r="J28" s="36"/>
      <c r="K28" s="19"/>
    </row>
    <row r="29" spans="1:11" ht="36" customHeight="1" x14ac:dyDescent="0.25">
      <c r="A29" s="31"/>
      <c r="B29" s="31"/>
      <c r="C29" s="29"/>
      <c r="D29" s="30"/>
      <c r="E29" s="7" t="s">
        <v>18</v>
      </c>
      <c r="F29" s="3" t="s">
        <v>46</v>
      </c>
      <c r="G29" s="3">
        <v>0</v>
      </c>
      <c r="H29" s="3">
        <v>0</v>
      </c>
      <c r="I29" s="3">
        <v>0</v>
      </c>
      <c r="J29" s="36"/>
      <c r="K29" s="20"/>
    </row>
    <row r="30" spans="1:11" ht="21" customHeight="1" x14ac:dyDescent="0.25">
      <c r="A30" s="35" t="s">
        <v>71</v>
      </c>
      <c r="B30" s="35" t="s">
        <v>13</v>
      </c>
      <c r="C30" s="38" t="s">
        <v>64</v>
      </c>
      <c r="D30" s="38" t="s">
        <v>66</v>
      </c>
      <c r="E30" s="14" t="s">
        <v>14</v>
      </c>
      <c r="F30" s="3" t="s">
        <v>62</v>
      </c>
      <c r="G30" s="3">
        <v>0</v>
      </c>
      <c r="H30" s="6">
        <v>13568691</v>
      </c>
      <c r="I30" s="6">
        <v>0</v>
      </c>
      <c r="J30" s="36"/>
      <c r="K30" s="20"/>
    </row>
    <row r="31" spans="1:11" ht="21" customHeight="1" x14ac:dyDescent="0.25">
      <c r="A31" s="36"/>
      <c r="B31" s="36"/>
      <c r="C31" s="39"/>
      <c r="D31" s="39"/>
      <c r="E31" s="26" t="s">
        <v>15</v>
      </c>
      <c r="F31" s="3" t="s">
        <v>62</v>
      </c>
      <c r="G31" s="3">
        <v>0</v>
      </c>
      <c r="H31" s="3">
        <v>0</v>
      </c>
      <c r="I31" s="3">
        <v>0</v>
      </c>
      <c r="J31" s="36"/>
      <c r="K31" s="20"/>
    </row>
    <row r="32" spans="1:11" ht="21" customHeight="1" x14ac:dyDescent="0.25">
      <c r="A32" s="36"/>
      <c r="B32" s="36"/>
      <c r="C32" s="39"/>
      <c r="D32" s="39"/>
      <c r="E32" s="26" t="s">
        <v>16</v>
      </c>
      <c r="F32" s="3" t="s">
        <v>62</v>
      </c>
      <c r="G32" s="3">
        <v>0</v>
      </c>
      <c r="H32" s="3">
        <v>0</v>
      </c>
      <c r="I32" s="3">
        <v>0</v>
      </c>
      <c r="J32" s="36"/>
      <c r="K32" s="20"/>
    </row>
    <row r="33" spans="1:11" ht="22.5" customHeight="1" x14ac:dyDescent="0.25">
      <c r="A33" s="36"/>
      <c r="B33" s="36"/>
      <c r="C33" s="39"/>
      <c r="D33" s="39"/>
      <c r="E33" s="26" t="s">
        <v>17</v>
      </c>
      <c r="F33" s="3" t="s">
        <v>62</v>
      </c>
      <c r="G33" s="3">
        <v>0</v>
      </c>
      <c r="H33" s="3">
        <v>13568691</v>
      </c>
      <c r="I33" s="3">
        <v>0</v>
      </c>
      <c r="J33" s="36"/>
      <c r="K33" s="20"/>
    </row>
    <row r="34" spans="1:11" ht="27.75" customHeight="1" x14ac:dyDescent="0.25">
      <c r="A34" s="37"/>
      <c r="B34" s="37"/>
      <c r="C34" s="40"/>
      <c r="D34" s="40"/>
      <c r="E34" s="26" t="s">
        <v>18</v>
      </c>
      <c r="F34" s="3" t="s">
        <v>62</v>
      </c>
      <c r="G34" s="3">
        <v>0</v>
      </c>
      <c r="H34" s="3">
        <v>0</v>
      </c>
      <c r="I34" s="3">
        <v>0</v>
      </c>
      <c r="J34" s="37"/>
      <c r="K34" s="20"/>
    </row>
    <row r="35" spans="1:11" ht="20.45" customHeight="1" x14ac:dyDescent="0.25">
      <c r="A35" s="42" t="s">
        <v>28</v>
      </c>
      <c r="B35" s="43"/>
      <c r="C35" s="43"/>
      <c r="D35" s="43"/>
      <c r="E35" s="43"/>
      <c r="F35" s="43"/>
      <c r="G35" s="43"/>
      <c r="H35" s="43"/>
      <c r="I35" s="43"/>
      <c r="J35" s="44"/>
    </row>
    <row r="36" spans="1:11" ht="18" customHeight="1" x14ac:dyDescent="0.25">
      <c r="A36" s="31" t="s">
        <v>29</v>
      </c>
      <c r="B36" s="31" t="s">
        <v>13</v>
      </c>
      <c r="C36" s="27" t="s">
        <v>64</v>
      </c>
      <c r="D36" s="30" t="s">
        <v>66</v>
      </c>
      <c r="E36" s="9" t="s">
        <v>14</v>
      </c>
      <c r="F36" s="3" t="s">
        <v>63</v>
      </c>
      <c r="G36" s="6">
        <f>G37+G38+G39+G40</f>
        <v>750000</v>
      </c>
      <c r="H36" s="6">
        <f>H37+H38+H39+H40</f>
        <v>750000</v>
      </c>
      <c r="I36" s="6">
        <f>I37+I38+I39+I40</f>
        <v>750000</v>
      </c>
      <c r="J36" s="32" t="s">
        <v>26</v>
      </c>
    </row>
    <row r="37" spans="1:11" ht="18" customHeight="1" x14ac:dyDescent="0.25">
      <c r="A37" s="31"/>
      <c r="B37" s="31"/>
      <c r="C37" s="28"/>
      <c r="D37" s="30"/>
      <c r="E37" s="7" t="s">
        <v>15</v>
      </c>
      <c r="F37" s="3" t="s">
        <v>63</v>
      </c>
      <c r="G37" s="3">
        <v>0</v>
      </c>
      <c r="H37" s="3">
        <v>0</v>
      </c>
      <c r="I37" s="3">
        <v>0</v>
      </c>
      <c r="J37" s="33"/>
    </row>
    <row r="38" spans="1:11" ht="18" customHeight="1" x14ac:dyDescent="0.25">
      <c r="A38" s="31"/>
      <c r="B38" s="31"/>
      <c r="C38" s="28"/>
      <c r="D38" s="30"/>
      <c r="E38" s="7" t="s">
        <v>16</v>
      </c>
      <c r="F38" s="3" t="s">
        <v>63</v>
      </c>
      <c r="G38" s="3">
        <v>0</v>
      </c>
      <c r="H38" s="3">
        <v>0</v>
      </c>
      <c r="I38" s="3">
        <v>0</v>
      </c>
      <c r="J38" s="33"/>
    </row>
    <row r="39" spans="1:11" ht="18" customHeight="1" x14ac:dyDescent="0.25">
      <c r="A39" s="31"/>
      <c r="B39" s="31"/>
      <c r="C39" s="28"/>
      <c r="D39" s="30"/>
      <c r="E39" s="7" t="s">
        <v>17</v>
      </c>
      <c r="F39" s="3" t="s">
        <v>63</v>
      </c>
      <c r="G39" s="3">
        <v>750000</v>
      </c>
      <c r="H39" s="3">
        <v>750000</v>
      </c>
      <c r="I39" s="3">
        <v>750000</v>
      </c>
      <c r="J39" s="33"/>
      <c r="K39" s="50"/>
    </row>
    <row r="40" spans="1:11" ht="25.15" customHeight="1" x14ac:dyDescent="0.25">
      <c r="A40" s="31"/>
      <c r="B40" s="31"/>
      <c r="C40" s="29"/>
      <c r="D40" s="30"/>
      <c r="E40" s="7" t="s">
        <v>18</v>
      </c>
      <c r="F40" s="3" t="s">
        <v>63</v>
      </c>
      <c r="G40" s="3">
        <v>0</v>
      </c>
      <c r="H40" s="3">
        <v>0</v>
      </c>
      <c r="I40" s="3">
        <v>0</v>
      </c>
      <c r="J40" s="34"/>
      <c r="K40" s="50"/>
    </row>
    <row r="41" spans="1:11" s="8" customFormat="1" ht="23.45" customHeight="1" x14ac:dyDescent="0.25">
      <c r="A41" s="42" t="s">
        <v>67</v>
      </c>
      <c r="B41" s="43"/>
      <c r="C41" s="43"/>
      <c r="D41" s="43"/>
      <c r="E41" s="43"/>
      <c r="F41" s="43"/>
      <c r="G41" s="43"/>
      <c r="H41" s="43"/>
      <c r="I41" s="43"/>
      <c r="J41" s="44"/>
    </row>
    <row r="42" spans="1:11" ht="18" customHeight="1" x14ac:dyDescent="0.25">
      <c r="A42" s="31" t="s">
        <v>30</v>
      </c>
      <c r="B42" s="31" t="s">
        <v>13</v>
      </c>
      <c r="C42" s="27" t="s">
        <v>64</v>
      </c>
      <c r="D42" s="27" t="s">
        <v>66</v>
      </c>
      <c r="E42" s="5" t="s">
        <v>14</v>
      </c>
      <c r="F42" s="3" t="s">
        <v>47</v>
      </c>
      <c r="G42" s="6">
        <f>G43+G44+G45+G46</f>
        <v>6020741.5</v>
      </c>
      <c r="H42" s="6">
        <f>H43+H44+H45+H46</f>
        <v>6009304</v>
      </c>
      <c r="I42" s="6">
        <f>I43+I44+I45+I46</f>
        <v>6009304</v>
      </c>
      <c r="J42" s="32" t="s">
        <v>34</v>
      </c>
    </row>
    <row r="43" spans="1:11" ht="18" customHeight="1" thickBot="1" x14ac:dyDescent="0.3">
      <c r="A43" s="31"/>
      <c r="B43" s="31"/>
      <c r="C43" s="28"/>
      <c r="D43" s="28"/>
      <c r="E43" s="7" t="s">
        <v>15</v>
      </c>
      <c r="F43" s="3" t="s">
        <v>47</v>
      </c>
      <c r="G43" s="3">
        <v>0</v>
      </c>
      <c r="H43" s="3">
        <v>0</v>
      </c>
      <c r="I43" s="3">
        <v>0</v>
      </c>
      <c r="J43" s="33"/>
    </row>
    <row r="44" spans="1:11" ht="33" customHeight="1" thickBot="1" x14ac:dyDescent="0.3">
      <c r="A44" s="31"/>
      <c r="B44" s="31"/>
      <c r="C44" s="28"/>
      <c r="D44" s="28"/>
      <c r="E44" s="7" t="s">
        <v>16</v>
      </c>
      <c r="F44" s="3" t="s">
        <v>47</v>
      </c>
      <c r="G44" s="15">
        <v>3298748.72</v>
      </c>
      <c r="H44" s="15">
        <v>5662567.1600000001</v>
      </c>
      <c r="I44" s="15">
        <v>5662567.1600000001</v>
      </c>
      <c r="J44" s="45"/>
      <c r="K44" s="21"/>
    </row>
    <row r="45" spans="1:11" ht="33.6" customHeight="1" thickBot="1" x14ac:dyDescent="0.3">
      <c r="A45" s="31"/>
      <c r="B45" s="31"/>
      <c r="C45" s="28"/>
      <c r="D45" s="28"/>
      <c r="E45" s="7" t="s">
        <v>17</v>
      </c>
      <c r="F45" s="3" t="s">
        <v>47</v>
      </c>
      <c r="G45" s="15">
        <v>2721992.78</v>
      </c>
      <c r="H45" s="15">
        <v>346736.84</v>
      </c>
      <c r="I45" s="15">
        <v>346736.84</v>
      </c>
      <c r="J45" s="45"/>
      <c r="K45" s="22"/>
    </row>
    <row r="46" spans="1:11" ht="28.9" customHeight="1" x14ac:dyDescent="0.25">
      <c r="A46" s="31"/>
      <c r="B46" s="31"/>
      <c r="C46" s="29"/>
      <c r="D46" s="29"/>
      <c r="E46" s="7" t="s">
        <v>18</v>
      </c>
      <c r="F46" s="3" t="s">
        <v>47</v>
      </c>
      <c r="G46" s="3">
        <v>0</v>
      </c>
      <c r="H46" s="3">
        <v>0</v>
      </c>
      <c r="I46" s="3">
        <v>0</v>
      </c>
      <c r="J46" s="33"/>
    </row>
    <row r="47" spans="1:11" s="8" customFormat="1" ht="21" customHeight="1" x14ac:dyDescent="0.25">
      <c r="A47" s="31" t="s">
        <v>30</v>
      </c>
      <c r="B47" s="31" t="s">
        <v>32</v>
      </c>
      <c r="C47" s="27" t="s">
        <v>64</v>
      </c>
      <c r="D47" s="27" t="s">
        <v>66</v>
      </c>
      <c r="E47" s="5" t="s">
        <v>14</v>
      </c>
      <c r="F47" s="3" t="s">
        <v>48</v>
      </c>
      <c r="G47" s="6">
        <f>G48+G49+G50+G51</f>
        <v>10894444.640000001</v>
      </c>
      <c r="H47" s="6">
        <f>H48+H49+H50+H51</f>
        <v>8385882.1400000006</v>
      </c>
      <c r="I47" s="6">
        <f>I48+I49+I50+I51</f>
        <v>8385882.1400000006</v>
      </c>
      <c r="J47" s="33"/>
    </row>
    <row r="48" spans="1:11" ht="18" customHeight="1" thickBot="1" x14ac:dyDescent="0.3">
      <c r="A48" s="31"/>
      <c r="B48" s="31"/>
      <c r="C48" s="28"/>
      <c r="D48" s="28"/>
      <c r="E48" s="7" t="s">
        <v>15</v>
      </c>
      <c r="F48" s="3" t="s">
        <v>48</v>
      </c>
      <c r="G48" s="3">
        <v>0</v>
      </c>
      <c r="H48" s="3">
        <v>0</v>
      </c>
      <c r="I48" s="3">
        <v>0</v>
      </c>
      <c r="J48" s="33"/>
    </row>
    <row r="49" spans="1:11" ht="14.25" customHeight="1" thickBot="1" x14ac:dyDescent="0.3">
      <c r="A49" s="31"/>
      <c r="B49" s="31"/>
      <c r="C49" s="28"/>
      <c r="D49" s="28"/>
      <c r="E49" s="7" t="s">
        <v>16</v>
      </c>
      <c r="F49" s="3" t="s">
        <v>48</v>
      </c>
      <c r="G49" s="15">
        <v>10265835.18</v>
      </c>
      <c r="H49" s="15">
        <v>7902016.7400000002</v>
      </c>
      <c r="I49" s="15">
        <v>7902016.7400000002</v>
      </c>
      <c r="J49" s="45"/>
      <c r="K49" s="17"/>
    </row>
    <row r="50" spans="1:11" ht="21" customHeight="1" thickBot="1" x14ac:dyDescent="0.3">
      <c r="A50" s="31"/>
      <c r="B50" s="31"/>
      <c r="C50" s="28"/>
      <c r="D50" s="28"/>
      <c r="E50" s="7" t="s">
        <v>17</v>
      </c>
      <c r="F50" s="3" t="s">
        <v>48</v>
      </c>
      <c r="G50" s="15">
        <v>628609.46</v>
      </c>
      <c r="H50" s="15">
        <v>483865.4</v>
      </c>
      <c r="I50" s="15">
        <v>483865.4</v>
      </c>
      <c r="J50" s="45"/>
      <c r="K50" s="23"/>
    </row>
    <row r="51" spans="1:11" ht="28.15" customHeight="1" x14ac:dyDescent="0.25">
      <c r="A51" s="31"/>
      <c r="B51" s="31"/>
      <c r="C51" s="29"/>
      <c r="D51" s="29"/>
      <c r="E51" s="7" t="s">
        <v>18</v>
      </c>
      <c r="F51" s="3" t="s">
        <v>48</v>
      </c>
      <c r="G51" s="3">
        <v>0</v>
      </c>
      <c r="H51" s="3">
        <v>0</v>
      </c>
      <c r="I51" s="3">
        <v>0</v>
      </c>
      <c r="J51" s="33"/>
    </row>
    <row r="52" spans="1:11" ht="17.25" customHeight="1" x14ac:dyDescent="0.25">
      <c r="A52" s="31" t="s">
        <v>31</v>
      </c>
      <c r="B52" s="31" t="s">
        <v>32</v>
      </c>
      <c r="C52" s="27" t="s">
        <v>64</v>
      </c>
      <c r="D52" s="27" t="s">
        <v>66</v>
      </c>
      <c r="E52" s="5" t="s">
        <v>14</v>
      </c>
      <c r="F52" s="3" t="s">
        <v>49</v>
      </c>
      <c r="G52" s="6">
        <f>G53+G54+G55+G56</f>
        <v>2933500</v>
      </c>
      <c r="H52" s="6">
        <f>H53+H54+H55+H56</f>
        <v>2978760</v>
      </c>
      <c r="I52" s="6">
        <f>I53+I54+I55+I56</f>
        <v>3029900</v>
      </c>
      <c r="J52" s="33"/>
    </row>
    <row r="53" spans="1:11" ht="18" customHeight="1" x14ac:dyDescent="0.25">
      <c r="A53" s="31"/>
      <c r="B53" s="31"/>
      <c r="C53" s="28"/>
      <c r="D53" s="28"/>
      <c r="E53" s="7" t="s">
        <v>15</v>
      </c>
      <c r="F53" s="3" t="s">
        <v>49</v>
      </c>
      <c r="G53" s="3">
        <v>0</v>
      </c>
      <c r="H53" s="3">
        <v>0</v>
      </c>
      <c r="I53" s="3">
        <v>0</v>
      </c>
      <c r="J53" s="33"/>
    </row>
    <row r="54" spans="1:11" ht="18" customHeight="1" x14ac:dyDescent="0.25">
      <c r="A54" s="31"/>
      <c r="B54" s="31"/>
      <c r="C54" s="28"/>
      <c r="D54" s="28"/>
      <c r="E54" s="7" t="s">
        <v>16</v>
      </c>
      <c r="F54" s="3" t="s">
        <v>49</v>
      </c>
      <c r="G54" s="3">
        <v>0</v>
      </c>
      <c r="H54" s="3">
        <v>0</v>
      </c>
      <c r="I54" s="3">
        <v>0</v>
      </c>
      <c r="J54" s="33"/>
    </row>
    <row r="55" spans="1:11" ht="18" customHeight="1" x14ac:dyDescent="0.25">
      <c r="A55" s="31"/>
      <c r="B55" s="31"/>
      <c r="C55" s="28"/>
      <c r="D55" s="28"/>
      <c r="E55" s="7" t="s">
        <v>17</v>
      </c>
      <c r="F55" s="3" t="s">
        <v>49</v>
      </c>
      <c r="G55" s="3">
        <v>2933500</v>
      </c>
      <c r="H55" s="3">
        <v>2978760</v>
      </c>
      <c r="I55" s="3">
        <v>3029900</v>
      </c>
      <c r="J55" s="33"/>
      <c r="K55" s="19"/>
    </row>
    <row r="56" spans="1:11" ht="28.9" customHeight="1" x14ac:dyDescent="0.25">
      <c r="A56" s="31"/>
      <c r="B56" s="31"/>
      <c r="C56" s="29"/>
      <c r="D56" s="29"/>
      <c r="E56" s="7" t="s">
        <v>18</v>
      </c>
      <c r="F56" s="3" t="s">
        <v>49</v>
      </c>
      <c r="G56" s="3">
        <v>0</v>
      </c>
      <c r="H56" s="3">
        <v>0</v>
      </c>
      <c r="I56" s="3">
        <v>0</v>
      </c>
      <c r="J56" s="34"/>
    </row>
    <row r="57" spans="1:11" ht="18.600000000000001" customHeight="1" x14ac:dyDescent="0.25">
      <c r="A57" s="42" t="s">
        <v>68</v>
      </c>
      <c r="B57" s="43"/>
      <c r="C57" s="43"/>
      <c r="D57" s="43"/>
      <c r="E57" s="43"/>
      <c r="F57" s="43"/>
      <c r="G57" s="43"/>
      <c r="H57" s="43"/>
      <c r="I57" s="43"/>
      <c r="J57" s="44"/>
    </row>
    <row r="58" spans="1:11" ht="18" customHeight="1" x14ac:dyDescent="0.25">
      <c r="A58" s="31" t="s">
        <v>31</v>
      </c>
      <c r="B58" s="31" t="s">
        <v>13</v>
      </c>
      <c r="C58" s="27" t="s">
        <v>60</v>
      </c>
      <c r="D58" s="27" t="s">
        <v>61</v>
      </c>
      <c r="E58" s="9" t="s">
        <v>14</v>
      </c>
      <c r="F58" s="3" t="s">
        <v>50</v>
      </c>
      <c r="G58" s="6">
        <f>G59+G60+G61+G62</f>
        <v>75000</v>
      </c>
      <c r="H58" s="6">
        <f>H59+H60+H61+H62</f>
        <v>80000</v>
      </c>
      <c r="I58" s="6">
        <f>I59+I60+I61+I62</f>
        <v>85000</v>
      </c>
      <c r="J58" s="32" t="s">
        <v>35</v>
      </c>
    </row>
    <row r="59" spans="1:11" ht="18" customHeight="1" x14ac:dyDescent="0.25">
      <c r="A59" s="31"/>
      <c r="B59" s="31"/>
      <c r="C59" s="28"/>
      <c r="D59" s="28"/>
      <c r="E59" s="7" t="s">
        <v>15</v>
      </c>
      <c r="F59" s="3" t="s">
        <v>50</v>
      </c>
      <c r="G59" s="3">
        <v>0</v>
      </c>
      <c r="H59" s="3">
        <v>0</v>
      </c>
      <c r="I59" s="3">
        <v>0</v>
      </c>
      <c r="J59" s="33"/>
    </row>
    <row r="60" spans="1:11" ht="18" customHeight="1" x14ac:dyDescent="0.25">
      <c r="A60" s="31"/>
      <c r="B60" s="31"/>
      <c r="C60" s="28"/>
      <c r="D60" s="28"/>
      <c r="E60" s="7" t="s">
        <v>16</v>
      </c>
      <c r="F60" s="3" t="s">
        <v>50</v>
      </c>
      <c r="G60" s="3">
        <v>0</v>
      </c>
      <c r="H60" s="3">
        <v>0</v>
      </c>
      <c r="I60" s="3">
        <v>0</v>
      </c>
      <c r="J60" s="33"/>
    </row>
    <row r="61" spans="1:11" ht="18" customHeight="1" x14ac:dyDescent="0.25">
      <c r="A61" s="31"/>
      <c r="B61" s="31"/>
      <c r="C61" s="28"/>
      <c r="D61" s="28"/>
      <c r="E61" s="7" t="s">
        <v>17</v>
      </c>
      <c r="F61" s="3" t="s">
        <v>50</v>
      </c>
      <c r="G61" s="3">
        <v>75000</v>
      </c>
      <c r="H61" s="3">
        <v>80000</v>
      </c>
      <c r="I61" s="3">
        <v>85000</v>
      </c>
      <c r="J61" s="33"/>
    </row>
    <row r="62" spans="1:11" ht="34.9" customHeight="1" x14ac:dyDescent="0.25">
      <c r="A62" s="31"/>
      <c r="B62" s="31"/>
      <c r="C62" s="29"/>
      <c r="D62" s="29"/>
      <c r="E62" s="7" t="s">
        <v>18</v>
      </c>
      <c r="F62" s="3" t="s">
        <v>50</v>
      </c>
      <c r="G62" s="3">
        <v>0</v>
      </c>
      <c r="H62" s="3">
        <v>0</v>
      </c>
      <c r="I62" s="3">
        <v>0</v>
      </c>
      <c r="J62" s="34"/>
    </row>
    <row r="63" spans="1:11" ht="18" customHeight="1" x14ac:dyDescent="0.25">
      <c r="A63" s="42" t="s">
        <v>69</v>
      </c>
      <c r="B63" s="43"/>
      <c r="C63" s="43"/>
      <c r="D63" s="43"/>
      <c r="E63" s="43"/>
      <c r="F63" s="43"/>
      <c r="G63" s="43"/>
      <c r="H63" s="43"/>
      <c r="I63" s="43"/>
      <c r="J63" s="44"/>
    </row>
    <row r="64" spans="1:11" ht="18" customHeight="1" x14ac:dyDescent="0.25">
      <c r="A64" s="31" t="s">
        <v>33</v>
      </c>
      <c r="B64" s="31" t="s">
        <v>13</v>
      </c>
      <c r="C64" s="27" t="s">
        <v>64</v>
      </c>
      <c r="D64" s="27" t="s">
        <v>66</v>
      </c>
      <c r="E64" s="9" t="s">
        <v>14</v>
      </c>
      <c r="F64" s="3" t="s">
        <v>51</v>
      </c>
      <c r="G64" s="16">
        <f>G65+G66+G67+G68</f>
        <v>1350000</v>
      </c>
      <c r="H64" s="6">
        <f>H65+H66+H67+H68</f>
        <v>1350000</v>
      </c>
      <c r="I64" s="6">
        <f>I65+I66+I67+I68</f>
        <v>1350000</v>
      </c>
      <c r="J64" s="32" t="s">
        <v>35</v>
      </c>
    </row>
    <row r="65" spans="1:11" ht="18" customHeight="1" x14ac:dyDescent="0.25">
      <c r="A65" s="31"/>
      <c r="B65" s="31"/>
      <c r="C65" s="28"/>
      <c r="D65" s="28"/>
      <c r="E65" s="7" t="s">
        <v>15</v>
      </c>
      <c r="F65" s="3" t="s">
        <v>51</v>
      </c>
      <c r="G65" s="3">
        <v>0</v>
      </c>
      <c r="H65" s="3">
        <v>0</v>
      </c>
      <c r="I65" s="3">
        <v>0</v>
      </c>
      <c r="J65" s="33"/>
    </row>
    <row r="66" spans="1:11" ht="18" customHeight="1" x14ac:dyDescent="0.25">
      <c r="A66" s="31"/>
      <c r="B66" s="31"/>
      <c r="C66" s="28"/>
      <c r="D66" s="28"/>
      <c r="E66" s="7" t="s">
        <v>16</v>
      </c>
      <c r="F66" s="3" t="s">
        <v>51</v>
      </c>
      <c r="G66" s="3">
        <v>0</v>
      </c>
      <c r="H66" s="3">
        <v>0</v>
      </c>
      <c r="I66" s="3">
        <v>0</v>
      </c>
      <c r="J66" s="33"/>
    </row>
    <row r="67" spans="1:11" ht="21" customHeight="1" x14ac:dyDescent="0.25">
      <c r="A67" s="31"/>
      <c r="B67" s="31"/>
      <c r="C67" s="28"/>
      <c r="D67" s="28"/>
      <c r="E67" s="7" t="s">
        <v>17</v>
      </c>
      <c r="F67" s="3" t="s">
        <v>51</v>
      </c>
      <c r="G67" s="3">
        <v>1350000</v>
      </c>
      <c r="H67" s="3">
        <v>1350000</v>
      </c>
      <c r="I67" s="3">
        <v>1350000</v>
      </c>
      <c r="J67" s="33"/>
      <c r="K67" s="20"/>
    </row>
    <row r="68" spans="1:11" ht="30.6" customHeight="1" x14ac:dyDescent="0.25">
      <c r="A68" s="31"/>
      <c r="B68" s="31"/>
      <c r="C68" s="29"/>
      <c r="D68" s="29"/>
      <c r="E68" s="7" t="s">
        <v>18</v>
      </c>
      <c r="F68" s="3" t="s">
        <v>51</v>
      </c>
      <c r="G68" s="3">
        <v>0</v>
      </c>
      <c r="H68" s="3">
        <v>0</v>
      </c>
      <c r="I68" s="3">
        <v>0</v>
      </c>
      <c r="J68" s="34"/>
    </row>
    <row r="69" spans="1:11" ht="18" customHeight="1" x14ac:dyDescent="0.25">
      <c r="A69" s="31" t="s">
        <v>37</v>
      </c>
      <c r="B69" s="31" t="s">
        <v>13</v>
      </c>
      <c r="C69" s="27" t="s">
        <v>64</v>
      </c>
      <c r="D69" s="27" t="s">
        <v>66</v>
      </c>
      <c r="E69" s="9" t="s">
        <v>14</v>
      </c>
      <c r="F69" s="3" t="s">
        <v>52</v>
      </c>
      <c r="G69" s="16">
        <f>G70+G71+G72+G73</f>
        <v>100000</v>
      </c>
      <c r="H69" s="6">
        <f>H70+H71+H72+H73</f>
        <v>100000</v>
      </c>
      <c r="I69" s="6">
        <f>I70+I71+I72+I73</f>
        <v>100000</v>
      </c>
      <c r="J69" s="32" t="s">
        <v>35</v>
      </c>
    </row>
    <row r="70" spans="1:11" ht="18" customHeight="1" x14ac:dyDescent="0.25">
      <c r="A70" s="31"/>
      <c r="B70" s="31"/>
      <c r="C70" s="28"/>
      <c r="D70" s="28"/>
      <c r="E70" s="7" t="s">
        <v>15</v>
      </c>
      <c r="F70" s="3" t="s">
        <v>52</v>
      </c>
      <c r="G70" s="3">
        <v>0</v>
      </c>
      <c r="H70" s="3">
        <v>0</v>
      </c>
      <c r="I70" s="3">
        <v>0</v>
      </c>
      <c r="J70" s="33"/>
    </row>
    <row r="71" spans="1:11" ht="18" customHeight="1" x14ac:dyDescent="0.25">
      <c r="A71" s="31"/>
      <c r="B71" s="31"/>
      <c r="C71" s="28"/>
      <c r="D71" s="28"/>
      <c r="E71" s="7" t="s">
        <v>16</v>
      </c>
      <c r="F71" s="3" t="s">
        <v>52</v>
      </c>
      <c r="G71" s="3">
        <v>0</v>
      </c>
      <c r="H71" s="3">
        <v>0</v>
      </c>
      <c r="I71" s="3">
        <v>0</v>
      </c>
      <c r="J71" s="33"/>
    </row>
    <row r="72" spans="1:11" ht="21.6" customHeight="1" x14ac:dyDescent="0.25">
      <c r="A72" s="31"/>
      <c r="B72" s="31"/>
      <c r="C72" s="28"/>
      <c r="D72" s="28"/>
      <c r="E72" s="7" t="s">
        <v>17</v>
      </c>
      <c r="F72" s="3" t="s">
        <v>52</v>
      </c>
      <c r="G72" s="3">
        <v>100000</v>
      </c>
      <c r="H72" s="3">
        <v>100000</v>
      </c>
      <c r="I72" s="3">
        <v>100000</v>
      </c>
      <c r="J72" s="33"/>
      <c r="K72" s="20"/>
    </row>
    <row r="73" spans="1:11" ht="27" customHeight="1" x14ac:dyDescent="0.25">
      <c r="A73" s="31"/>
      <c r="B73" s="31"/>
      <c r="C73" s="29"/>
      <c r="D73" s="29"/>
      <c r="E73" s="7" t="s">
        <v>18</v>
      </c>
      <c r="F73" s="3" t="s">
        <v>52</v>
      </c>
      <c r="G73" s="3">
        <v>0</v>
      </c>
      <c r="H73" s="3">
        <v>0</v>
      </c>
      <c r="I73" s="3">
        <v>0</v>
      </c>
      <c r="J73" s="34"/>
    </row>
    <row r="74" spans="1:11" ht="22.9" customHeight="1" x14ac:dyDescent="0.25">
      <c r="A74" s="31" t="s">
        <v>38</v>
      </c>
      <c r="B74" s="31" t="s">
        <v>13</v>
      </c>
      <c r="C74" s="27" t="s">
        <v>64</v>
      </c>
      <c r="D74" s="27" t="s">
        <v>66</v>
      </c>
      <c r="E74" s="9" t="s">
        <v>14</v>
      </c>
      <c r="F74" s="3" t="s">
        <v>53</v>
      </c>
      <c r="G74" s="16">
        <f>G75+G76+G77+G78</f>
        <v>480000</v>
      </c>
      <c r="H74" s="6">
        <f>H75+H76+H77+H78</f>
        <v>480000</v>
      </c>
      <c r="I74" s="6">
        <f>I75+I76+I77+I78</f>
        <v>480000</v>
      </c>
      <c r="J74" s="32" t="s">
        <v>35</v>
      </c>
    </row>
    <row r="75" spans="1:11" ht="22.9" customHeight="1" x14ac:dyDescent="0.25">
      <c r="A75" s="31"/>
      <c r="B75" s="31"/>
      <c r="C75" s="28"/>
      <c r="D75" s="28"/>
      <c r="E75" s="7" t="s">
        <v>15</v>
      </c>
      <c r="F75" s="3" t="s">
        <v>53</v>
      </c>
      <c r="G75" s="3">
        <v>0</v>
      </c>
      <c r="H75" s="3">
        <v>0</v>
      </c>
      <c r="I75" s="3">
        <v>0</v>
      </c>
      <c r="J75" s="33"/>
    </row>
    <row r="76" spans="1:11" ht="21.6" customHeight="1" x14ac:dyDescent="0.25">
      <c r="A76" s="31"/>
      <c r="B76" s="31"/>
      <c r="C76" s="28"/>
      <c r="D76" s="28"/>
      <c r="E76" s="7" t="s">
        <v>16</v>
      </c>
      <c r="F76" s="3" t="s">
        <v>53</v>
      </c>
      <c r="G76" s="3">
        <v>0</v>
      </c>
      <c r="H76" s="3">
        <v>0</v>
      </c>
      <c r="I76" s="3">
        <v>0</v>
      </c>
      <c r="J76" s="33"/>
    </row>
    <row r="77" spans="1:11" ht="24" customHeight="1" x14ac:dyDescent="0.25">
      <c r="A77" s="31"/>
      <c r="B77" s="31"/>
      <c r="C77" s="28"/>
      <c r="D77" s="28"/>
      <c r="E77" s="7" t="s">
        <v>17</v>
      </c>
      <c r="F77" s="3" t="s">
        <v>53</v>
      </c>
      <c r="G77" s="3">
        <v>480000</v>
      </c>
      <c r="H77" s="3">
        <v>480000</v>
      </c>
      <c r="I77" s="3">
        <v>480000</v>
      </c>
      <c r="J77" s="33"/>
    </row>
    <row r="78" spans="1:11" ht="28.15" customHeight="1" x14ac:dyDescent="0.25">
      <c r="A78" s="31"/>
      <c r="B78" s="31"/>
      <c r="C78" s="29"/>
      <c r="D78" s="29"/>
      <c r="E78" s="7" t="s">
        <v>18</v>
      </c>
      <c r="F78" s="3" t="s">
        <v>53</v>
      </c>
      <c r="G78" s="3">
        <v>0</v>
      </c>
      <c r="H78" s="3">
        <v>0</v>
      </c>
      <c r="I78" s="3">
        <v>0</v>
      </c>
      <c r="J78" s="34"/>
    </row>
    <row r="79" spans="1:11" ht="18" customHeight="1" x14ac:dyDescent="0.25">
      <c r="A79" s="31" t="s">
        <v>39</v>
      </c>
      <c r="B79" s="31" t="s">
        <v>40</v>
      </c>
      <c r="C79" s="27" t="s">
        <v>64</v>
      </c>
      <c r="D79" s="27" t="s">
        <v>66</v>
      </c>
      <c r="E79" s="9" t="s">
        <v>14</v>
      </c>
      <c r="F79" s="3" t="s">
        <v>54</v>
      </c>
      <c r="G79" s="6">
        <f>G80+G81+G82+G83</f>
        <v>1460000</v>
      </c>
      <c r="H79" s="6">
        <f>H80+H81+H82+H83</f>
        <v>1460000</v>
      </c>
      <c r="I79" s="6">
        <f>I80+I81+I82+I83</f>
        <v>1460000</v>
      </c>
      <c r="J79" s="32" t="s">
        <v>35</v>
      </c>
    </row>
    <row r="80" spans="1:11" ht="19.899999999999999" customHeight="1" x14ac:dyDescent="0.25">
      <c r="A80" s="31"/>
      <c r="B80" s="31"/>
      <c r="C80" s="28"/>
      <c r="D80" s="28"/>
      <c r="E80" s="7" t="s">
        <v>15</v>
      </c>
      <c r="F80" s="3" t="s">
        <v>54</v>
      </c>
      <c r="G80" s="3">
        <v>0</v>
      </c>
      <c r="H80" s="3">
        <v>0</v>
      </c>
      <c r="I80" s="3">
        <v>0</v>
      </c>
      <c r="J80" s="33"/>
    </row>
    <row r="81" spans="1:10" ht="18" customHeight="1" x14ac:dyDescent="0.25">
      <c r="A81" s="31"/>
      <c r="B81" s="31"/>
      <c r="C81" s="28"/>
      <c r="D81" s="28"/>
      <c r="E81" s="7" t="s">
        <v>16</v>
      </c>
      <c r="F81" s="3" t="s">
        <v>54</v>
      </c>
      <c r="G81" s="3">
        <v>0</v>
      </c>
      <c r="H81" s="3">
        <v>0</v>
      </c>
      <c r="I81" s="3">
        <v>0</v>
      </c>
      <c r="J81" s="33"/>
    </row>
    <row r="82" spans="1:10" ht="22.9" customHeight="1" x14ac:dyDescent="0.25">
      <c r="A82" s="31"/>
      <c r="B82" s="31"/>
      <c r="C82" s="28"/>
      <c r="D82" s="28"/>
      <c r="E82" s="7" t="s">
        <v>17</v>
      </c>
      <c r="F82" s="3" t="s">
        <v>54</v>
      </c>
      <c r="G82" s="3">
        <v>1460000</v>
      </c>
      <c r="H82" s="3">
        <v>1460000</v>
      </c>
      <c r="I82" s="3">
        <v>1460000</v>
      </c>
      <c r="J82" s="33"/>
    </row>
    <row r="83" spans="1:10" ht="27" customHeight="1" x14ac:dyDescent="0.25">
      <c r="A83" s="31"/>
      <c r="B83" s="31"/>
      <c r="C83" s="29"/>
      <c r="D83" s="29"/>
      <c r="E83" s="7" t="s">
        <v>18</v>
      </c>
      <c r="F83" s="3" t="s">
        <v>54</v>
      </c>
      <c r="G83" s="3">
        <v>0</v>
      </c>
      <c r="H83" s="3">
        <v>0</v>
      </c>
      <c r="I83" s="3">
        <v>0</v>
      </c>
      <c r="J83" s="34"/>
    </row>
    <row r="84" spans="1:10" ht="15" customHeight="1" x14ac:dyDescent="0.25">
      <c r="A84" s="31" t="s">
        <v>41</v>
      </c>
      <c r="B84" s="31" t="s">
        <v>40</v>
      </c>
      <c r="C84" s="27" t="s">
        <v>64</v>
      </c>
      <c r="D84" s="27" t="s">
        <v>66</v>
      </c>
      <c r="E84" s="9" t="s">
        <v>14</v>
      </c>
      <c r="F84" s="3" t="s">
        <v>55</v>
      </c>
      <c r="G84" s="6">
        <f>G85+G86+G87+G88</f>
        <v>1975000</v>
      </c>
      <c r="H84" s="6">
        <f>H85+H86+H87+H88</f>
        <v>1975000</v>
      </c>
      <c r="I84" s="6">
        <f>I85+I86+I87+I88</f>
        <v>1975000</v>
      </c>
      <c r="J84" s="32" t="s">
        <v>35</v>
      </c>
    </row>
    <row r="85" spans="1:10" ht="17.45" customHeight="1" x14ac:dyDescent="0.25">
      <c r="A85" s="31"/>
      <c r="B85" s="31"/>
      <c r="C85" s="28"/>
      <c r="D85" s="28"/>
      <c r="E85" s="7" t="s">
        <v>15</v>
      </c>
      <c r="F85" s="3" t="s">
        <v>55</v>
      </c>
      <c r="G85" s="3">
        <v>0</v>
      </c>
      <c r="H85" s="3">
        <v>0</v>
      </c>
      <c r="I85" s="3">
        <v>0</v>
      </c>
      <c r="J85" s="33"/>
    </row>
    <row r="86" spans="1:10" ht="18" customHeight="1" x14ac:dyDescent="0.25">
      <c r="A86" s="31"/>
      <c r="B86" s="31"/>
      <c r="C86" s="28"/>
      <c r="D86" s="28"/>
      <c r="E86" s="7" t="s">
        <v>16</v>
      </c>
      <c r="F86" s="3" t="s">
        <v>55</v>
      </c>
      <c r="G86" s="3">
        <v>0</v>
      </c>
      <c r="H86" s="3">
        <v>0</v>
      </c>
      <c r="I86" s="3">
        <v>0</v>
      </c>
      <c r="J86" s="33"/>
    </row>
    <row r="87" spans="1:10" ht="24" customHeight="1" x14ac:dyDescent="0.25">
      <c r="A87" s="31"/>
      <c r="B87" s="31"/>
      <c r="C87" s="28"/>
      <c r="D87" s="28"/>
      <c r="E87" s="7" t="s">
        <v>17</v>
      </c>
      <c r="F87" s="3" t="s">
        <v>55</v>
      </c>
      <c r="G87" s="3">
        <v>1975000</v>
      </c>
      <c r="H87" s="3">
        <v>1975000</v>
      </c>
      <c r="I87" s="3">
        <v>1975000</v>
      </c>
      <c r="J87" s="33"/>
    </row>
    <row r="88" spans="1:10" ht="25.9" customHeight="1" x14ac:dyDescent="0.25">
      <c r="A88" s="31"/>
      <c r="B88" s="31"/>
      <c r="C88" s="29"/>
      <c r="D88" s="29"/>
      <c r="E88" s="7" t="s">
        <v>18</v>
      </c>
      <c r="F88" s="3" t="s">
        <v>55</v>
      </c>
      <c r="G88" s="3">
        <v>0</v>
      </c>
      <c r="H88" s="3">
        <v>0</v>
      </c>
      <c r="I88" s="3">
        <v>0</v>
      </c>
      <c r="J88" s="34"/>
    </row>
    <row r="89" spans="1:10" ht="21.6" customHeight="1" x14ac:dyDescent="0.25">
      <c r="A89" s="31" t="s">
        <v>42</v>
      </c>
      <c r="B89" s="31" t="s">
        <v>13</v>
      </c>
      <c r="C89" s="27" t="s">
        <v>64</v>
      </c>
      <c r="D89" s="27" t="s">
        <v>66</v>
      </c>
      <c r="E89" s="9" t="s">
        <v>14</v>
      </c>
      <c r="F89" s="3" t="s">
        <v>56</v>
      </c>
      <c r="G89" s="6">
        <f>G90+G91+G92+G93</f>
        <v>45000</v>
      </c>
      <c r="H89" s="6">
        <f>H90+H91+H92+H93</f>
        <v>50000</v>
      </c>
      <c r="I89" s="6">
        <f>I90+I91+I92+I93</f>
        <v>50000</v>
      </c>
      <c r="J89" s="32" t="s">
        <v>35</v>
      </c>
    </row>
    <row r="90" spans="1:10" ht="16.899999999999999" customHeight="1" x14ac:dyDescent="0.25">
      <c r="A90" s="31"/>
      <c r="B90" s="31"/>
      <c r="C90" s="28"/>
      <c r="D90" s="28"/>
      <c r="E90" s="7" t="s">
        <v>15</v>
      </c>
      <c r="F90" s="3" t="s">
        <v>56</v>
      </c>
      <c r="G90" s="3">
        <v>0</v>
      </c>
      <c r="H90" s="3">
        <v>0</v>
      </c>
      <c r="I90" s="3">
        <v>0</v>
      </c>
      <c r="J90" s="33"/>
    </row>
    <row r="91" spans="1:10" ht="17.45" customHeight="1" x14ac:dyDescent="0.25">
      <c r="A91" s="31"/>
      <c r="B91" s="31"/>
      <c r="C91" s="28"/>
      <c r="D91" s="28"/>
      <c r="E91" s="7" t="s">
        <v>16</v>
      </c>
      <c r="F91" s="3" t="s">
        <v>56</v>
      </c>
      <c r="G91" s="3">
        <v>0</v>
      </c>
      <c r="H91" s="3">
        <v>0</v>
      </c>
      <c r="I91" s="3">
        <v>0</v>
      </c>
      <c r="J91" s="33"/>
    </row>
    <row r="92" spans="1:10" ht="20.45" customHeight="1" x14ac:dyDescent="0.25">
      <c r="A92" s="31"/>
      <c r="B92" s="31"/>
      <c r="C92" s="28"/>
      <c r="D92" s="28"/>
      <c r="E92" s="7" t="s">
        <v>17</v>
      </c>
      <c r="F92" s="3" t="s">
        <v>56</v>
      </c>
      <c r="G92" s="3">
        <v>45000</v>
      </c>
      <c r="H92" s="3">
        <v>50000</v>
      </c>
      <c r="I92" s="3">
        <v>50000</v>
      </c>
      <c r="J92" s="33"/>
    </row>
    <row r="93" spans="1:10" ht="34.9" customHeight="1" x14ac:dyDescent="0.25">
      <c r="A93" s="31"/>
      <c r="B93" s="31"/>
      <c r="C93" s="29"/>
      <c r="D93" s="29"/>
      <c r="E93" s="7" t="s">
        <v>18</v>
      </c>
      <c r="F93" s="3" t="s">
        <v>56</v>
      </c>
      <c r="G93" s="3">
        <v>0</v>
      </c>
      <c r="H93" s="3">
        <v>0</v>
      </c>
      <c r="I93" s="3">
        <v>0</v>
      </c>
      <c r="J93" s="34"/>
    </row>
    <row r="94" spans="1:10" ht="18" customHeight="1" x14ac:dyDescent="0.25">
      <c r="A94" s="31" t="s">
        <v>43</v>
      </c>
      <c r="B94" s="31" t="s">
        <v>13</v>
      </c>
      <c r="C94" s="27" t="s">
        <v>64</v>
      </c>
      <c r="D94" s="27" t="s">
        <v>66</v>
      </c>
      <c r="E94" s="9" t="s">
        <v>14</v>
      </c>
      <c r="F94" s="3" t="s">
        <v>57</v>
      </c>
      <c r="G94" s="6">
        <f>G95+G96+G97+G98</f>
        <v>15000</v>
      </c>
      <c r="H94" s="6">
        <f>H95+H96+H97+H98</f>
        <v>15000</v>
      </c>
      <c r="I94" s="6">
        <f>I95+I96+I97+I98</f>
        <v>15000</v>
      </c>
      <c r="J94" s="32" t="s">
        <v>35</v>
      </c>
    </row>
    <row r="95" spans="1:10" ht="16.899999999999999" customHeight="1" x14ac:dyDescent="0.25">
      <c r="A95" s="31"/>
      <c r="B95" s="31"/>
      <c r="C95" s="28"/>
      <c r="D95" s="28"/>
      <c r="E95" s="7" t="s">
        <v>15</v>
      </c>
      <c r="F95" s="3" t="s">
        <v>57</v>
      </c>
      <c r="G95" s="3">
        <v>0</v>
      </c>
      <c r="H95" s="3">
        <v>0</v>
      </c>
      <c r="I95" s="3">
        <v>0</v>
      </c>
      <c r="J95" s="33"/>
    </row>
    <row r="96" spans="1:10" ht="22.9" customHeight="1" x14ac:dyDescent="0.25">
      <c r="A96" s="31"/>
      <c r="B96" s="31"/>
      <c r="C96" s="28"/>
      <c r="D96" s="28"/>
      <c r="E96" s="7" t="s">
        <v>16</v>
      </c>
      <c r="F96" s="3" t="s">
        <v>57</v>
      </c>
      <c r="G96" s="3">
        <v>0</v>
      </c>
      <c r="H96" s="3">
        <v>0</v>
      </c>
      <c r="I96" s="3">
        <v>0</v>
      </c>
      <c r="J96" s="33"/>
    </row>
    <row r="97" spans="1:10" ht="24.6" customHeight="1" x14ac:dyDescent="0.25">
      <c r="A97" s="31"/>
      <c r="B97" s="31"/>
      <c r="C97" s="28"/>
      <c r="D97" s="28"/>
      <c r="E97" s="7" t="s">
        <v>17</v>
      </c>
      <c r="F97" s="3" t="s">
        <v>57</v>
      </c>
      <c r="G97" s="3">
        <v>15000</v>
      </c>
      <c r="H97" s="3">
        <v>15000</v>
      </c>
      <c r="I97" s="3">
        <v>15000</v>
      </c>
      <c r="J97" s="33"/>
    </row>
    <row r="98" spans="1:10" ht="18" customHeight="1" x14ac:dyDescent="0.25">
      <c r="A98" s="31"/>
      <c r="B98" s="31"/>
      <c r="C98" s="29"/>
      <c r="D98" s="29"/>
      <c r="E98" s="7" t="s">
        <v>18</v>
      </c>
      <c r="F98" s="3" t="s">
        <v>57</v>
      </c>
      <c r="G98" s="3">
        <v>0</v>
      </c>
      <c r="H98" s="3">
        <v>0</v>
      </c>
      <c r="I98" s="3">
        <v>0</v>
      </c>
      <c r="J98" s="34"/>
    </row>
    <row r="99" spans="1:10" ht="16.149999999999999" customHeight="1" x14ac:dyDescent="0.25">
      <c r="A99" s="31" t="s">
        <v>44</v>
      </c>
      <c r="B99" s="31" t="s">
        <v>13</v>
      </c>
      <c r="C99" s="27" t="s">
        <v>64</v>
      </c>
      <c r="D99" s="27" t="s">
        <v>66</v>
      </c>
      <c r="E99" s="9" t="s">
        <v>14</v>
      </c>
      <c r="F99" s="3" t="s">
        <v>58</v>
      </c>
      <c r="G99" s="6">
        <f>G100+G101+G102+G103</f>
        <v>100000</v>
      </c>
      <c r="H99" s="6">
        <f>H100+H101+H102+H103</f>
        <v>100000</v>
      </c>
      <c r="I99" s="6">
        <f>I100+I101+I102+I103</f>
        <v>100000</v>
      </c>
      <c r="J99" s="32" t="s">
        <v>35</v>
      </c>
    </row>
    <row r="100" spans="1:10" ht="22.5" customHeight="1" x14ac:dyDescent="0.25">
      <c r="A100" s="31"/>
      <c r="B100" s="31"/>
      <c r="C100" s="28"/>
      <c r="D100" s="28"/>
      <c r="E100" s="7" t="s">
        <v>15</v>
      </c>
      <c r="F100" s="3" t="s">
        <v>58</v>
      </c>
      <c r="G100" s="3">
        <v>0</v>
      </c>
      <c r="H100" s="3">
        <v>0</v>
      </c>
      <c r="I100" s="3">
        <v>0</v>
      </c>
      <c r="J100" s="33"/>
    </row>
    <row r="101" spans="1:10" ht="14.25" customHeight="1" x14ac:dyDescent="0.25">
      <c r="A101" s="31"/>
      <c r="B101" s="31"/>
      <c r="C101" s="28"/>
      <c r="D101" s="28"/>
      <c r="E101" s="7" t="s">
        <v>16</v>
      </c>
      <c r="F101" s="3" t="s">
        <v>58</v>
      </c>
      <c r="G101" s="3">
        <v>0</v>
      </c>
      <c r="H101" s="3">
        <v>0</v>
      </c>
      <c r="I101" s="3">
        <v>0</v>
      </c>
      <c r="J101" s="33"/>
    </row>
    <row r="102" spans="1:10" ht="24" customHeight="1" x14ac:dyDescent="0.25">
      <c r="A102" s="31"/>
      <c r="B102" s="31"/>
      <c r="C102" s="28"/>
      <c r="D102" s="28"/>
      <c r="E102" s="7" t="s">
        <v>17</v>
      </c>
      <c r="F102" s="3" t="s">
        <v>58</v>
      </c>
      <c r="G102" s="3">
        <v>100000</v>
      </c>
      <c r="H102" s="3">
        <v>100000</v>
      </c>
      <c r="I102" s="3">
        <v>100000</v>
      </c>
      <c r="J102" s="33"/>
    </row>
    <row r="103" spans="1:10" ht="53.25" customHeight="1" x14ac:dyDescent="0.25">
      <c r="A103" s="31"/>
      <c r="B103" s="31"/>
      <c r="C103" s="29"/>
      <c r="D103" s="29"/>
      <c r="E103" s="7" t="s">
        <v>18</v>
      </c>
      <c r="F103" s="3" t="s">
        <v>58</v>
      </c>
      <c r="G103" s="3">
        <v>0</v>
      </c>
      <c r="H103" s="3">
        <v>0</v>
      </c>
      <c r="I103" s="3">
        <v>0</v>
      </c>
      <c r="J103" s="34"/>
    </row>
    <row r="104" spans="1:10" ht="15" customHeight="1" x14ac:dyDescent="0.25">
      <c r="A104" s="47" t="s">
        <v>21</v>
      </c>
      <c r="B104" s="32" t="s">
        <v>22</v>
      </c>
      <c r="C104" s="32" t="s">
        <v>22</v>
      </c>
      <c r="D104" s="32" t="s">
        <v>22</v>
      </c>
      <c r="E104" s="14" t="s">
        <v>14</v>
      </c>
      <c r="F104" s="3" t="s">
        <v>22</v>
      </c>
      <c r="G104" s="6">
        <f>G105+G106+G107+G108</f>
        <v>73739386.140000001</v>
      </c>
      <c r="H104" s="6">
        <f>H105+H106+H107+H108</f>
        <v>71723642.550000012</v>
      </c>
      <c r="I104" s="6">
        <f>I105+I106+I107+I108</f>
        <v>61005886.140000001</v>
      </c>
      <c r="J104" s="32" t="s">
        <v>22</v>
      </c>
    </row>
    <row r="105" spans="1:10" ht="14.45" customHeight="1" x14ac:dyDescent="0.25">
      <c r="A105" s="48"/>
      <c r="B105" s="33"/>
      <c r="C105" s="33"/>
      <c r="D105" s="33"/>
      <c r="E105" s="14" t="s">
        <v>15</v>
      </c>
      <c r="F105" s="3" t="s">
        <v>22</v>
      </c>
      <c r="G105" s="6">
        <f>G10+G21+G26+G37+G43+G48+G53+G59+G65+G70+G75+G80+G85+G90+G95+G100+G15</f>
        <v>0</v>
      </c>
      <c r="H105" s="6">
        <f>H10+H21+H26+H37+H43+H48+H53+H59+H65+H70+H75+H80+H85+H90+H95+H100</f>
        <v>0</v>
      </c>
      <c r="I105" s="6">
        <f>I10+I21+I26+I37+I43+I48+I53+I59+I65+I70+I75+I80+I85+I90+I95+I100</f>
        <v>0</v>
      </c>
      <c r="J105" s="33"/>
    </row>
    <row r="106" spans="1:10" ht="16.899999999999999" customHeight="1" x14ac:dyDescent="0.25">
      <c r="A106" s="48"/>
      <c r="B106" s="33"/>
      <c r="C106" s="33"/>
      <c r="D106" s="33"/>
      <c r="E106" s="14" t="s">
        <v>16</v>
      </c>
      <c r="F106" s="3" t="s">
        <v>22</v>
      </c>
      <c r="G106" s="6">
        <f>G11+G22+G27+G38+G44+G49+G54+G60+G66+G71+G76+G81+G86+G91+G96+G101+G16</f>
        <v>13564583.9</v>
      </c>
      <c r="H106" s="6">
        <f>H11+H22+H27+H38+H44+H49+H54+H60+H66+H71+H76+H81+H86+H91+H96+H101</f>
        <v>13564583.9</v>
      </c>
      <c r="I106" s="6">
        <f>I11+I22+I27+I38+I44+I49+I54+I60+I66+I71+I76+I81+I86+I91+I96+I101</f>
        <v>13564583.9</v>
      </c>
      <c r="J106" s="33"/>
    </row>
    <row r="107" spans="1:10" ht="13.9" customHeight="1" x14ac:dyDescent="0.25">
      <c r="A107" s="48"/>
      <c r="B107" s="33"/>
      <c r="C107" s="33"/>
      <c r="D107" s="33"/>
      <c r="E107" s="14" t="s">
        <v>17</v>
      </c>
      <c r="F107" s="3" t="s">
        <v>22</v>
      </c>
      <c r="G107" s="6">
        <f>G12+G23+G28+G39+G45+G50+G55+G61+G67+G72+G77+G82+G87+G92+G97+G102+G17</f>
        <v>60174802.240000002</v>
      </c>
      <c r="H107" s="6">
        <f>H12+H23+H28+H39+H45+H50+H55+H61+H67+H72+H77+H82+H87+H92+H97+H102+H33</f>
        <v>58159058.650000006</v>
      </c>
      <c r="I107" s="6">
        <f>I12+I23+I28+I39+I45+I50+I55+I61+I67+I72+I77+I82+I87+I92+I97+I102</f>
        <v>47441302.240000002</v>
      </c>
      <c r="J107" s="33"/>
    </row>
    <row r="108" spans="1:10" ht="25.9" customHeight="1" x14ac:dyDescent="0.25">
      <c r="A108" s="49"/>
      <c r="B108" s="34"/>
      <c r="C108" s="34"/>
      <c r="D108" s="34"/>
      <c r="E108" s="14" t="s">
        <v>18</v>
      </c>
      <c r="F108" s="3" t="s">
        <v>22</v>
      </c>
      <c r="G108" s="6">
        <f>G13+G24+G29+G40+G46+G51+G56+G62+G68+G73+G78+G83+G88+G93+G98+G103+G18</f>
        <v>0</v>
      </c>
      <c r="H108" s="6">
        <f>H13+H24+H29+H40+H46+H51+H56+H62+H68+H73+H78+H83+H88+H93+H98+H103</f>
        <v>0</v>
      </c>
      <c r="I108" s="6">
        <f>I13+I24+I29+I40+I46+I51+I56+I62+I68+I73+I78+I83+I88+I93+I98+I103</f>
        <v>0</v>
      </c>
      <c r="J108" s="34"/>
    </row>
    <row r="109" spans="1:10" ht="10.9" customHeight="1" x14ac:dyDescent="0.25">
      <c r="F109" s="10"/>
    </row>
    <row r="110" spans="1:10" x14ac:dyDescent="0.25">
      <c r="A110" s="46" t="s">
        <v>59</v>
      </c>
      <c r="B110" s="46"/>
      <c r="C110" s="46"/>
      <c r="D110" s="46"/>
      <c r="E110" s="46"/>
      <c r="F110" s="46"/>
      <c r="G110" s="46"/>
      <c r="H110" s="46"/>
      <c r="I110" s="46"/>
      <c r="J110" s="46"/>
    </row>
    <row r="111" spans="1:10" x14ac:dyDescent="0.25">
      <c r="F111" s="10"/>
    </row>
    <row r="112" spans="1:10" x14ac:dyDescent="0.25">
      <c r="F112" s="10"/>
    </row>
    <row r="113" spans="6:6" x14ac:dyDescent="0.25">
      <c r="F113" s="10"/>
    </row>
    <row r="114" spans="6:6" x14ac:dyDescent="0.25">
      <c r="F114" s="10"/>
    </row>
    <row r="115" spans="6:6" x14ac:dyDescent="0.25">
      <c r="F115" s="10"/>
    </row>
    <row r="116" spans="6:6" x14ac:dyDescent="0.25">
      <c r="F116" s="10"/>
    </row>
    <row r="117" spans="6:6" x14ac:dyDescent="0.25">
      <c r="F117" s="10"/>
    </row>
    <row r="118" spans="6:6" x14ac:dyDescent="0.25">
      <c r="F118" s="10"/>
    </row>
    <row r="119" spans="6:6" x14ac:dyDescent="0.25">
      <c r="F119" s="10"/>
    </row>
    <row r="120" spans="6:6" x14ac:dyDescent="0.25">
      <c r="F120" s="10"/>
    </row>
    <row r="121" spans="6:6" x14ac:dyDescent="0.25">
      <c r="F121" s="10"/>
    </row>
    <row r="122" spans="6:6" x14ac:dyDescent="0.25">
      <c r="F122" s="10"/>
    </row>
    <row r="123" spans="6:6" x14ac:dyDescent="0.25">
      <c r="F123" s="10"/>
    </row>
    <row r="124" spans="6:6" x14ac:dyDescent="0.25">
      <c r="F124" s="10"/>
    </row>
    <row r="125" spans="6:6" x14ac:dyDescent="0.25">
      <c r="F125" s="10"/>
    </row>
    <row r="126" spans="6:6" x14ac:dyDescent="0.25">
      <c r="F126" s="10"/>
    </row>
    <row r="127" spans="6:6" x14ac:dyDescent="0.25">
      <c r="F127" s="10"/>
    </row>
    <row r="128" spans="6:6" x14ac:dyDescent="0.25">
      <c r="F128" s="10"/>
    </row>
    <row r="129" spans="6:6" x14ac:dyDescent="0.25">
      <c r="F129" s="10"/>
    </row>
    <row r="130" spans="6:6" x14ac:dyDescent="0.25">
      <c r="F130" s="10"/>
    </row>
    <row r="131" spans="6:6" x14ac:dyDescent="0.25">
      <c r="F131" s="10"/>
    </row>
    <row r="132" spans="6:6" x14ac:dyDescent="0.25">
      <c r="F132" s="10"/>
    </row>
    <row r="133" spans="6:6" x14ac:dyDescent="0.25">
      <c r="F133" s="10"/>
    </row>
    <row r="134" spans="6:6" x14ac:dyDescent="0.25">
      <c r="F134" s="10"/>
    </row>
  </sheetData>
  <mergeCells count="110">
    <mergeCell ref="A14:A18"/>
    <mergeCell ref="B14:B18"/>
    <mergeCell ref="C14:C18"/>
    <mergeCell ref="D14:D18"/>
    <mergeCell ref="J9:J18"/>
    <mergeCell ref="K11:K12"/>
    <mergeCell ref="K39:K40"/>
    <mergeCell ref="H2:J2"/>
    <mergeCell ref="K23:K24"/>
    <mergeCell ref="J5:J6"/>
    <mergeCell ref="A9:A13"/>
    <mergeCell ref="B9:B13"/>
    <mergeCell ref="C9:C13"/>
    <mergeCell ref="D9:D13"/>
    <mergeCell ref="A8:J8"/>
    <mergeCell ref="A19:J19"/>
    <mergeCell ref="A25:A29"/>
    <mergeCell ref="B25:B29"/>
    <mergeCell ref="C25:C29"/>
    <mergeCell ref="D25:D29"/>
    <mergeCell ref="A3:J3"/>
    <mergeCell ref="A4:J4"/>
    <mergeCell ref="A5:A6"/>
    <mergeCell ref="A79:A83"/>
    <mergeCell ref="B79:B83"/>
    <mergeCell ref="C79:C83"/>
    <mergeCell ref="D79:D83"/>
    <mergeCell ref="J79:J83"/>
    <mergeCell ref="A94:A98"/>
    <mergeCell ref="B94:B98"/>
    <mergeCell ref="C94:C98"/>
    <mergeCell ref="D94:D98"/>
    <mergeCell ref="J94:J98"/>
    <mergeCell ref="A84:A88"/>
    <mergeCell ref="B84:B88"/>
    <mergeCell ref="C84:C88"/>
    <mergeCell ref="D84:D88"/>
    <mergeCell ref="J84:J88"/>
    <mergeCell ref="A89:A93"/>
    <mergeCell ref="B89:B93"/>
    <mergeCell ref="C89:C93"/>
    <mergeCell ref="D89:D93"/>
    <mergeCell ref="J89:J93"/>
    <mergeCell ref="A110:J110"/>
    <mergeCell ref="A99:A103"/>
    <mergeCell ref="B99:B103"/>
    <mergeCell ref="C99:C103"/>
    <mergeCell ref="D99:D103"/>
    <mergeCell ref="J99:J103"/>
    <mergeCell ref="A104:A108"/>
    <mergeCell ref="B104:B108"/>
    <mergeCell ref="C104:C108"/>
    <mergeCell ref="D104:D108"/>
    <mergeCell ref="J104:J108"/>
    <mergeCell ref="J64:J68"/>
    <mergeCell ref="A69:A73"/>
    <mergeCell ref="B69:B73"/>
    <mergeCell ref="C69:C73"/>
    <mergeCell ref="D69:D73"/>
    <mergeCell ref="J69:J73"/>
    <mergeCell ref="A74:A78"/>
    <mergeCell ref="B74:B78"/>
    <mergeCell ref="C74:C78"/>
    <mergeCell ref="D74:D78"/>
    <mergeCell ref="J74:J78"/>
    <mergeCell ref="C52:C56"/>
    <mergeCell ref="D52:D56"/>
    <mergeCell ref="B58:B62"/>
    <mergeCell ref="C58:C62"/>
    <mergeCell ref="D58:D62"/>
    <mergeCell ref="A64:A68"/>
    <mergeCell ref="B64:B68"/>
    <mergeCell ref="C64:C68"/>
    <mergeCell ref="D64:D68"/>
    <mergeCell ref="B5:B6"/>
    <mergeCell ref="C5:D5"/>
    <mergeCell ref="E5:E6"/>
    <mergeCell ref="F5:F6"/>
    <mergeCell ref="G5:I5"/>
    <mergeCell ref="A63:J63"/>
    <mergeCell ref="J58:J62"/>
    <mergeCell ref="A42:A46"/>
    <mergeCell ref="B42:B46"/>
    <mergeCell ref="C42:C46"/>
    <mergeCell ref="D42:D46"/>
    <mergeCell ref="A35:J35"/>
    <mergeCell ref="A41:J41"/>
    <mergeCell ref="J42:J56"/>
    <mergeCell ref="A57:J57"/>
    <mergeCell ref="A58:A62"/>
    <mergeCell ref="A47:A51"/>
    <mergeCell ref="B47:B51"/>
    <mergeCell ref="C47:C51"/>
    <mergeCell ref="D47:D51"/>
    <mergeCell ref="A52:A56"/>
    <mergeCell ref="B52:B56"/>
    <mergeCell ref="A20:A24"/>
    <mergeCell ref="B20:B24"/>
    <mergeCell ref="C20:C24"/>
    <mergeCell ref="D20:D24"/>
    <mergeCell ref="A36:A40"/>
    <mergeCell ref="B36:B40"/>
    <mergeCell ref="C36:C40"/>
    <mergeCell ref="D36:D40"/>
    <mergeCell ref="J36:J40"/>
    <mergeCell ref="A30:A34"/>
    <mergeCell ref="B30:B34"/>
    <mergeCell ref="C30:C34"/>
    <mergeCell ref="D30:D34"/>
    <mergeCell ref="J20:J34"/>
  </mergeCells>
  <pageMargins left="0.70866141732283472" right="0.70866141732283472" top="0.74803149606299213" bottom="0.74803149606299213" header="0" footer="0"/>
  <pageSetup paperSize="9" scale="83" orientation="landscape" r:id="rId1"/>
  <rowBreaks count="2" manualBreakCount="2">
    <brk id="24" max="10" man="1"/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2024-06-17T07:31:34Z</dcterms:modified>
</cp:coreProperties>
</file>