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70" windowHeight="12000"/>
  </bookViews>
  <sheets>
    <sheet name="Показатели" sheetId="1" r:id="rId1"/>
  </sheets>
  <definedNames>
    <definedName name="_xlnm.Print_Titles" localSheetId="0">Показатели!$A:$B,Показатели!$4:$5</definedName>
  </definedNames>
  <calcPr calcId="124519"/>
</workbook>
</file>

<file path=xl/calcChain.xml><?xml version="1.0" encoding="utf-8"?>
<calcChain xmlns="http://schemas.openxmlformats.org/spreadsheetml/2006/main">
  <c r="D25" i="1"/>
  <c r="E25"/>
  <c r="F25"/>
  <c r="G25"/>
  <c r="H25"/>
  <c r="I25"/>
  <c r="C25"/>
  <c r="F23"/>
  <c r="G23"/>
  <c r="H23"/>
  <c r="I23"/>
  <c r="I9"/>
  <c r="H9"/>
  <c r="G9"/>
  <c r="F9"/>
  <c r="E9"/>
  <c r="D9"/>
  <c r="C9"/>
  <c r="D23"/>
  <c r="E23"/>
</calcChain>
</file>

<file path=xl/sharedStrings.xml><?xml version="1.0" encoding="utf-8"?>
<sst xmlns="http://schemas.openxmlformats.org/spreadsheetml/2006/main" count="54" uniqueCount="34">
  <si>
    <t>Показатели</t>
  </si>
  <si>
    <t>Прогноз</t>
  </si>
  <si>
    <t>Оценка</t>
  </si>
  <si>
    <t/>
  </si>
  <si>
    <t>в том числе</t>
  </si>
  <si>
    <t>Продукция сельского хозяйства в хозяйствах всех категорий</t>
  </si>
  <si>
    <t>Среднемесячная номинальная начисленная заработная плата на одного работника</t>
  </si>
  <si>
    <t>Фонд заработной платы</t>
  </si>
  <si>
    <t>Выплаты социального характера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</si>
  <si>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</t>
  </si>
  <si>
    <t>бюджетные средства:</t>
  </si>
  <si>
    <t>из федерального бюджета</t>
  </si>
  <si>
    <t>из бюджета области</t>
  </si>
  <si>
    <t>из бюджета муниципального образования</t>
  </si>
  <si>
    <t>Финансовый результат по всем видам деятельности</t>
  </si>
  <si>
    <t>финансовый результат по сельскому хозяйству</t>
  </si>
  <si>
    <t>Прибыль прибыльных организаций</t>
  </si>
  <si>
    <t>прибыль прибыльных организаций сельского хозяйства</t>
  </si>
  <si>
    <t>Убыток убыточных организаций</t>
  </si>
  <si>
    <t>убыток убыточных организаций сельского хозяйства</t>
  </si>
  <si>
    <t>Среднесписочная численность работников организаций - всего</t>
  </si>
  <si>
    <t>Единица
измерения</t>
  </si>
  <si>
    <t>Реальная заработная плата</t>
  </si>
  <si>
    <t>Отчет</t>
  </si>
  <si>
    <t>в % к пред. году в действующих ценах</t>
  </si>
  <si>
    <t>Объем отгруженной продукции (по кругу крупных и средних предприятий) промышленного производства</t>
  </si>
  <si>
    <t>млн руб</t>
  </si>
  <si>
    <t>тыс руб</t>
  </si>
  <si>
    <t xml:space="preserve">тыс руб  </t>
  </si>
  <si>
    <t>чел</t>
  </si>
  <si>
    <t>руб</t>
  </si>
  <si>
    <t>Основные прогнозные показатели социально-экономического развития муниципальных образований Тульской области на 2025 год и на плановый период 2026 и 2027 годов, подлежащие согласованию с министерством экономического развития Тульской области</t>
  </si>
  <si>
    <t xml:space="preserve">в % к пред. году </t>
  </si>
  <si>
    <t>Муниципальное образование:  город Алексин</t>
  </si>
</sst>
</file>

<file path=xl/styles.xml><?xml version="1.0" encoding="utf-8"?>
<styleSheet xmlns="http://schemas.openxmlformats.org/spreadsheetml/2006/main">
  <numFmts count="3">
    <numFmt numFmtId="164" formatCode="#,##0.00\ _₽"/>
    <numFmt numFmtId="165" formatCode="#,##0.0\ _₽"/>
    <numFmt numFmtId="166" formatCode="#,##0\ _₽"/>
  </numFmts>
  <fonts count="4">
    <font>
      <sz val="10"/>
      <name val="Arial"/>
    </font>
    <font>
      <sz val="10"/>
      <name val="Arial"/>
      <family val="2"/>
      <charset val="204"/>
      <scheme val="maj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Protection="1">
      <protection locked="0"/>
    </xf>
    <xf numFmtId="0" fontId="1" fillId="2" borderId="0" xfId="0" applyFont="1" applyFill="1" applyProtection="1">
      <protection locked="0"/>
    </xf>
    <xf numFmtId="0" fontId="1" fillId="0" borderId="0" xfId="0" applyFont="1" applyProtection="1"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 applyProtection="1">
      <alignment vertical="center"/>
      <protection locked="0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left" vertical="center" wrapText="1" indent="8"/>
    </xf>
    <xf numFmtId="0" fontId="2" fillId="2" borderId="1" xfId="0" applyFont="1" applyFill="1" applyBorder="1" applyAlignment="1">
      <alignment horizontal="left" vertical="center" wrapText="1" indent="3"/>
    </xf>
    <xf numFmtId="0" fontId="2" fillId="2" borderId="1" xfId="0" applyFont="1" applyFill="1" applyBorder="1" applyAlignment="1">
      <alignment horizontal="left" vertical="center" wrapText="1" indent="4"/>
    </xf>
    <xf numFmtId="0" fontId="2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 applyProtection="1">
      <alignment horizontal="center" vertical="top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Protection="1">
      <protection locked="0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 indent="4"/>
    </xf>
    <xf numFmtId="164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center" vertical="center"/>
      <protection locked="0"/>
    </xf>
    <xf numFmtId="166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="115" zoomScaleNormal="11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9" sqref="J9"/>
    </sheetView>
  </sheetViews>
  <sheetFormatPr defaultColWidth="10.140625" defaultRowHeight="14.45" customHeight="1"/>
  <cols>
    <col min="1" max="1" width="30.5703125" style="2" customWidth="1"/>
    <col min="2" max="2" width="12.5703125" style="2" customWidth="1"/>
    <col min="3" max="3" width="10.5703125" style="2" customWidth="1"/>
    <col min="4" max="4" width="10.85546875" style="2" customWidth="1"/>
    <col min="5" max="5" width="11.5703125" style="2" customWidth="1"/>
    <col min="6" max="7" width="11.42578125" style="2" customWidth="1"/>
    <col min="8" max="8" width="11.5703125" style="2" customWidth="1"/>
    <col min="9" max="9" width="11.42578125" style="2" customWidth="1"/>
    <col min="10" max="16384" width="10.140625" style="2"/>
  </cols>
  <sheetData>
    <row r="1" spans="1:9" s="1" customFormat="1" ht="30" customHeight="1">
      <c r="A1" s="21" t="s">
        <v>31</v>
      </c>
      <c r="B1" s="21"/>
      <c r="C1" s="21"/>
      <c r="D1" s="21"/>
      <c r="E1" s="21"/>
      <c r="F1" s="21"/>
      <c r="G1" s="21"/>
      <c r="H1" s="21"/>
      <c r="I1" s="21"/>
    </row>
    <row r="2" spans="1:9" s="1" customFormat="1" ht="13.5" customHeight="1">
      <c r="A2" s="21" t="s">
        <v>33</v>
      </c>
      <c r="B2" s="21"/>
      <c r="C2" s="21"/>
      <c r="D2" s="21"/>
      <c r="E2" s="21"/>
      <c r="F2" s="21"/>
      <c r="G2" s="21"/>
      <c r="H2" s="21"/>
      <c r="I2" s="21"/>
    </row>
    <row r="3" spans="1:9" s="1" customFormat="1" ht="12" customHeight="1">
      <c r="A3" s="9"/>
      <c r="B3" s="9"/>
      <c r="C3" s="9"/>
      <c r="D3" s="9"/>
      <c r="E3" s="9"/>
      <c r="F3" s="9"/>
      <c r="G3" s="9"/>
      <c r="H3" s="9"/>
      <c r="I3" s="9"/>
    </row>
    <row r="4" spans="1:9" s="1" customFormat="1" ht="18" customHeight="1">
      <c r="A4" s="22" t="s">
        <v>0</v>
      </c>
      <c r="B4" s="22" t="s">
        <v>21</v>
      </c>
      <c r="C4" s="22" t="s">
        <v>23</v>
      </c>
      <c r="D4" s="22"/>
      <c r="E4" s="22"/>
      <c r="F4" s="10" t="s">
        <v>2</v>
      </c>
      <c r="G4" s="23" t="s">
        <v>1</v>
      </c>
      <c r="H4" s="23"/>
      <c r="I4" s="23"/>
    </row>
    <row r="5" spans="1:9" s="1" customFormat="1" ht="26.25" customHeight="1">
      <c r="A5" s="22"/>
      <c r="B5" s="22"/>
      <c r="C5" s="10">
        <v>2021</v>
      </c>
      <c r="D5" s="10">
        <v>2022</v>
      </c>
      <c r="E5" s="10">
        <v>2023</v>
      </c>
      <c r="F5" s="10">
        <v>2024</v>
      </c>
      <c r="G5" s="10">
        <v>2025</v>
      </c>
      <c r="H5" s="10">
        <v>2026</v>
      </c>
      <c r="I5" s="10">
        <v>2027</v>
      </c>
    </row>
    <row r="6" spans="1:9" s="1" customFormat="1" ht="60.75" customHeight="1">
      <c r="A6" s="11" t="s">
        <v>25</v>
      </c>
      <c r="B6" s="3" t="s">
        <v>26</v>
      </c>
      <c r="C6" s="14">
        <v>34431.040000000001</v>
      </c>
      <c r="D6" s="12">
        <v>42000.71</v>
      </c>
      <c r="E6" s="13">
        <v>48515.3</v>
      </c>
      <c r="F6" s="13">
        <v>59722.33</v>
      </c>
      <c r="G6" s="12">
        <v>63902.9</v>
      </c>
      <c r="H6" s="12">
        <v>66459.009999999995</v>
      </c>
      <c r="I6" s="13">
        <v>68904.710000000006</v>
      </c>
    </row>
    <row r="7" spans="1:9" s="1" customFormat="1" ht="57.75" customHeight="1">
      <c r="A7" s="11"/>
      <c r="B7" s="3" t="s">
        <v>24</v>
      </c>
      <c r="C7" s="14">
        <v>129.9</v>
      </c>
      <c r="D7" s="15">
        <v>121.99</v>
      </c>
      <c r="E7" s="16">
        <v>115.51</v>
      </c>
      <c r="F7" s="16">
        <v>123.1</v>
      </c>
      <c r="G7" s="15">
        <v>107</v>
      </c>
      <c r="H7" s="15">
        <v>104</v>
      </c>
      <c r="I7" s="16">
        <v>103.68</v>
      </c>
    </row>
    <row r="8" spans="1:9" s="1" customFormat="1" ht="21" customHeight="1">
      <c r="A8" s="20" t="s">
        <v>5</v>
      </c>
      <c r="B8" s="3" t="s">
        <v>26</v>
      </c>
      <c r="C8" s="14">
        <v>1218.58</v>
      </c>
      <c r="D8" s="15">
        <v>1212.29</v>
      </c>
      <c r="E8" s="16">
        <v>1226.42</v>
      </c>
      <c r="F8" s="16">
        <v>1284.17</v>
      </c>
      <c r="G8" s="16">
        <v>1350.95</v>
      </c>
      <c r="H8" s="16">
        <v>1438.82</v>
      </c>
      <c r="I8" s="16">
        <v>1538.81</v>
      </c>
    </row>
    <row r="9" spans="1:9" s="1" customFormat="1" ht="52.5" customHeight="1">
      <c r="A9" s="20"/>
      <c r="B9" s="3" t="s">
        <v>24</v>
      </c>
      <c r="C9" s="14">
        <f>C8*100/1354.56</f>
        <v>89.961315851641871</v>
      </c>
      <c r="D9" s="15">
        <f>D8*100/C8</f>
        <v>99.483825436163414</v>
      </c>
      <c r="E9" s="15">
        <f>E8*100/D8</f>
        <v>101.16556269539467</v>
      </c>
      <c r="F9" s="15">
        <f t="shared" ref="F9:I9" si="0">F8*100/E8</f>
        <v>104.70882731853688</v>
      </c>
      <c r="G9" s="15">
        <f t="shared" si="0"/>
        <v>105.20024607333919</v>
      </c>
      <c r="H9" s="15">
        <f t="shared" si="0"/>
        <v>106.50431178059884</v>
      </c>
      <c r="I9" s="15">
        <f t="shared" si="0"/>
        <v>106.94944468383815</v>
      </c>
    </row>
    <row r="10" spans="1:9" s="1" customFormat="1" ht="25.5" customHeight="1">
      <c r="A10" s="20" t="s">
        <v>9</v>
      </c>
      <c r="B10" s="3" t="s">
        <v>26</v>
      </c>
      <c r="C10" s="14">
        <v>5105.47</v>
      </c>
      <c r="D10" s="12">
        <v>15661.46</v>
      </c>
      <c r="E10" s="13">
        <v>7349.72</v>
      </c>
      <c r="F10" s="13">
        <v>7967.1</v>
      </c>
      <c r="G10" s="12">
        <v>8779.51</v>
      </c>
      <c r="H10" s="12">
        <v>9522.17</v>
      </c>
      <c r="I10" s="13">
        <v>10259.27</v>
      </c>
    </row>
    <row r="11" spans="1:9" s="1" customFormat="1" ht="54.75" customHeight="1">
      <c r="A11" s="20"/>
      <c r="B11" s="3" t="s">
        <v>24</v>
      </c>
      <c r="C11" s="14">
        <v>348.5</v>
      </c>
      <c r="D11" s="12">
        <v>306.76</v>
      </c>
      <c r="E11" s="13">
        <v>46.93</v>
      </c>
      <c r="F11" s="13">
        <v>108.4</v>
      </c>
      <c r="G11" s="12">
        <v>110.2</v>
      </c>
      <c r="H11" s="12">
        <v>108.46</v>
      </c>
      <c r="I11" s="13">
        <v>107.74</v>
      </c>
    </row>
    <row r="12" spans="1:9" s="1" customFormat="1" ht="16.5" customHeight="1">
      <c r="A12" s="17" t="s">
        <v>4</v>
      </c>
      <c r="B12" s="3" t="s">
        <v>3</v>
      </c>
      <c r="C12" s="14"/>
      <c r="D12" s="15"/>
      <c r="E12" s="15"/>
      <c r="F12" s="15"/>
      <c r="G12" s="15"/>
      <c r="H12" s="15"/>
      <c r="I12" s="15"/>
    </row>
    <row r="13" spans="1:9" s="1" customFormat="1" ht="27" customHeight="1">
      <c r="A13" s="18" t="s">
        <v>10</v>
      </c>
      <c r="B13" s="3" t="s">
        <v>26</v>
      </c>
      <c r="C13" s="14">
        <v>493.77</v>
      </c>
      <c r="D13" s="14">
        <v>2595.87</v>
      </c>
      <c r="E13" s="14">
        <v>1330.7</v>
      </c>
      <c r="F13" s="14">
        <v>932.82</v>
      </c>
      <c r="G13" s="14">
        <v>380</v>
      </c>
      <c r="H13" s="14">
        <v>410</v>
      </c>
      <c r="I13" s="14">
        <v>440</v>
      </c>
    </row>
    <row r="14" spans="1:9" s="1" customFormat="1" ht="18" customHeight="1">
      <c r="A14" s="19" t="s">
        <v>11</v>
      </c>
      <c r="B14" s="3" t="s">
        <v>26</v>
      </c>
      <c r="C14" s="14">
        <v>0</v>
      </c>
      <c r="D14" s="15">
        <v>2346.4499999999998</v>
      </c>
      <c r="E14" s="16">
        <v>1156.52</v>
      </c>
      <c r="F14" s="16">
        <v>681.82</v>
      </c>
      <c r="G14" s="15">
        <v>160</v>
      </c>
      <c r="H14" s="15">
        <v>170</v>
      </c>
      <c r="I14" s="16">
        <v>180</v>
      </c>
    </row>
    <row r="15" spans="1:9" s="1" customFormat="1" ht="22.5" customHeight="1">
      <c r="A15" s="19" t="s">
        <v>12</v>
      </c>
      <c r="B15" s="3" t="s">
        <v>26</v>
      </c>
      <c r="C15" s="14">
        <v>443.99</v>
      </c>
      <c r="D15" s="15">
        <v>132.38999999999999</v>
      </c>
      <c r="E15" s="16">
        <v>131.63</v>
      </c>
      <c r="F15" s="16">
        <v>126</v>
      </c>
      <c r="G15" s="15">
        <v>160</v>
      </c>
      <c r="H15" s="15">
        <v>170</v>
      </c>
      <c r="I15" s="16">
        <v>180</v>
      </c>
    </row>
    <row r="16" spans="1:9" s="1" customFormat="1" ht="38.25" customHeight="1">
      <c r="A16" s="19" t="s">
        <v>13</v>
      </c>
      <c r="B16" s="3" t="s">
        <v>26</v>
      </c>
      <c r="C16" s="14">
        <v>49.78</v>
      </c>
      <c r="D16" s="15">
        <v>117.03</v>
      </c>
      <c r="E16" s="16">
        <v>42.56</v>
      </c>
      <c r="F16" s="16">
        <v>125</v>
      </c>
      <c r="G16" s="15">
        <v>60</v>
      </c>
      <c r="H16" s="15">
        <v>70</v>
      </c>
      <c r="I16" s="16">
        <v>80</v>
      </c>
    </row>
    <row r="17" spans="1:9" s="27" customFormat="1" ht="27" customHeight="1">
      <c r="A17" s="28" t="s">
        <v>14</v>
      </c>
      <c r="B17" s="25" t="s">
        <v>27</v>
      </c>
      <c r="C17" s="26">
        <v>669406</v>
      </c>
      <c r="D17" s="26">
        <v>3466542</v>
      </c>
      <c r="E17" s="26">
        <v>5670362.9699999997</v>
      </c>
      <c r="F17" s="26">
        <v>6183907.5899999999</v>
      </c>
      <c r="G17" s="26">
        <v>6485764.3399999999</v>
      </c>
      <c r="H17" s="26">
        <v>6813645.2199999997</v>
      </c>
      <c r="I17" s="26">
        <v>7180785.3899999997</v>
      </c>
    </row>
    <row r="18" spans="1:9" s="1" customFormat="1" ht="15.75" customHeight="1">
      <c r="A18" s="19" t="s">
        <v>4</v>
      </c>
      <c r="B18" s="3" t="s">
        <v>3</v>
      </c>
      <c r="C18" s="14"/>
      <c r="D18" s="14"/>
      <c r="E18" s="14"/>
      <c r="F18" s="14"/>
      <c r="G18" s="14"/>
      <c r="H18" s="14"/>
      <c r="I18" s="14"/>
    </row>
    <row r="19" spans="1:9" s="27" customFormat="1" ht="27" customHeight="1">
      <c r="A19" s="24" t="s">
        <v>15</v>
      </c>
      <c r="B19" s="25" t="s">
        <v>28</v>
      </c>
      <c r="C19" s="26">
        <v>7572</v>
      </c>
      <c r="D19" s="26">
        <v>43902</v>
      </c>
      <c r="E19" s="26">
        <v>48574.89</v>
      </c>
      <c r="F19" s="26">
        <v>40405.550000000003</v>
      </c>
      <c r="G19" s="26">
        <v>48625.95</v>
      </c>
      <c r="H19" s="26">
        <v>57384.11</v>
      </c>
      <c r="I19" s="26">
        <v>66327.64</v>
      </c>
    </row>
    <row r="20" spans="1:9" s="27" customFormat="1" ht="27.95" customHeight="1">
      <c r="A20" s="28" t="s">
        <v>16</v>
      </c>
      <c r="B20" s="25" t="s">
        <v>28</v>
      </c>
      <c r="C20" s="26">
        <v>2255782</v>
      </c>
      <c r="D20" s="26">
        <v>3734796</v>
      </c>
      <c r="E20" s="26">
        <v>5955674.7699999996</v>
      </c>
      <c r="F20" s="26">
        <v>6432128.75</v>
      </c>
      <c r="G20" s="26">
        <v>6721574.4500000002</v>
      </c>
      <c r="H20" s="26">
        <v>7034127.7599999998</v>
      </c>
      <c r="I20" s="26">
        <v>7385834.1500000004</v>
      </c>
    </row>
    <row r="21" spans="1:9" s="27" customFormat="1" ht="16.5" customHeight="1">
      <c r="A21" s="29" t="s">
        <v>4</v>
      </c>
      <c r="B21" s="25" t="s">
        <v>3</v>
      </c>
      <c r="C21" s="30"/>
      <c r="D21" s="30"/>
      <c r="E21" s="30"/>
      <c r="F21" s="30"/>
      <c r="G21" s="30"/>
      <c r="H21" s="30"/>
      <c r="I21" s="30"/>
    </row>
    <row r="22" spans="1:9" s="27" customFormat="1" ht="27" customHeight="1">
      <c r="A22" s="24" t="s">
        <v>17</v>
      </c>
      <c r="B22" s="25" t="s">
        <v>28</v>
      </c>
      <c r="C22" s="26">
        <v>54256</v>
      </c>
      <c r="D22" s="26">
        <v>72360</v>
      </c>
      <c r="E22" s="26">
        <v>85670</v>
      </c>
      <c r="F22" s="26">
        <v>90049.8</v>
      </c>
      <c r="G22" s="26">
        <v>93429.89</v>
      </c>
      <c r="H22" s="26">
        <v>97070.96</v>
      </c>
      <c r="I22" s="26">
        <v>101185.93</v>
      </c>
    </row>
    <row r="23" spans="1:9" s="27" customFormat="1" ht="15.75" customHeight="1">
      <c r="A23" s="28" t="s">
        <v>18</v>
      </c>
      <c r="B23" s="25" t="s">
        <v>28</v>
      </c>
      <c r="C23" s="26">
        <v>1586376</v>
      </c>
      <c r="D23" s="26">
        <f t="shared" ref="D23:I23" si="1">D20-D17</f>
        <v>268254</v>
      </c>
      <c r="E23" s="26">
        <f t="shared" si="1"/>
        <v>285311.79999999981</v>
      </c>
      <c r="F23" s="26">
        <f t="shared" si="1"/>
        <v>248221.16000000015</v>
      </c>
      <c r="G23" s="26">
        <f t="shared" si="1"/>
        <v>235810.11000000034</v>
      </c>
      <c r="H23" s="26">
        <f t="shared" si="1"/>
        <v>220482.54000000004</v>
      </c>
      <c r="I23" s="26">
        <f t="shared" si="1"/>
        <v>205048.76000000071</v>
      </c>
    </row>
    <row r="24" spans="1:9" s="27" customFormat="1" ht="16.5" customHeight="1">
      <c r="A24" s="29" t="s">
        <v>4</v>
      </c>
      <c r="B24" s="25" t="s">
        <v>3</v>
      </c>
      <c r="C24" s="30"/>
      <c r="D24" s="30"/>
      <c r="E24" s="30"/>
      <c r="F24" s="30"/>
      <c r="G24" s="30"/>
      <c r="H24" s="30"/>
      <c r="I24" s="30"/>
    </row>
    <row r="25" spans="1:9" s="27" customFormat="1" ht="40.5" customHeight="1">
      <c r="A25" s="24" t="s">
        <v>19</v>
      </c>
      <c r="B25" s="25" t="s">
        <v>28</v>
      </c>
      <c r="C25" s="26">
        <f>C22-C19</f>
        <v>46684</v>
      </c>
      <c r="D25" s="26">
        <f t="shared" ref="D25:I25" si="2">D22-D19</f>
        <v>28458</v>
      </c>
      <c r="E25" s="26">
        <f t="shared" si="2"/>
        <v>37095.11</v>
      </c>
      <c r="F25" s="26">
        <f t="shared" si="2"/>
        <v>49644.25</v>
      </c>
      <c r="G25" s="26">
        <f t="shared" si="2"/>
        <v>44803.94</v>
      </c>
      <c r="H25" s="26">
        <f t="shared" si="2"/>
        <v>39686.850000000006</v>
      </c>
      <c r="I25" s="26">
        <f t="shared" si="2"/>
        <v>34858.289999999994</v>
      </c>
    </row>
    <row r="26" spans="1:9" s="27" customFormat="1" ht="27" customHeight="1">
      <c r="A26" s="28" t="s">
        <v>20</v>
      </c>
      <c r="B26" s="25" t="s">
        <v>29</v>
      </c>
      <c r="C26" s="26">
        <v>14747</v>
      </c>
      <c r="D26" s="31">
        <v>15469</v>
      </c>
      <c r="E26" s="31">
        <v>22205</v>
      </c>
      <c r="F26" s="31">
        <v>27155</v>
      </c>
      <c r="G26" s="32">
        <v>27905</v>
      </c>
      <c r="H26" s="32">
        <v>27700</v>
      </c>
      <c r="I26" s="31">
        <v>28000</v>
      </c>
    </row>
    <row r="27" spans="1:9" s="27" customFormat="1" ht="38.25" customHeight="1">
      <c r="A27" s="28" t="s">
        <v>6</v>
      </c>
      <c r="B27" s="25" t="s">
        <v>30</v>
      </c>
      <c r="C27" s="33">
        <v>41531.599999999999</v>
      </c>
      <c r="D27" s="33">
        <v>46275.8</v>
      </c>
      <c r="E27" s="33">
        <v>52311.5</v>
      </c>
      <c r="F27" s="33">
        <v>61390.99</v>
      </c>
      <c r="G27" s="33">
        <v>65893.490000000005</v>
      </c>
      <c r="H27" s="33">
        <v>73149.14</v>
      </c>
      <c r="I27" s="33">
        <v>77692.98</v>
      </c>
    </row>
    <row r="28" spans="1:9" s="1" customFormat="1" ht="27.75" customHeight="1">
      <c r="A28" s="4" t="s">
        <v>22</v>
      </c>
      <c r="B28" s="3" t="s">
        <v>32</v>
      </c>
      <c r="C28" s="14">
        <v>92.43</v>
      </c>
      <c r="D28" s="15">
        <v>99.75</v>
      </c>
      <c r="E28" s="16">
        <v>106.95</v>
      </c>
      <c r="F28" s="16">
        <v>109.17</v>
      </c>
      <c r="G28" s="15">
        <v>102.52</v>
      </c>
      <c r="H28" s="15">
        <v>106.74</v>
      </c>
      <c r="I28" s="16">
        <v>102.13</v>
      </c>
    </row>
    <row r="29" spans="1:9" s="1" customFormat="1" ht="19.5" customHeight="1">
      <c r="A29" s="4" t="s">
        <v>7</v>
      </c>
      <c r="B29" s="3" t="s">
        <v>28</v>
      </c>
      <c r="C29" s="5">
        <v>7341362.2999999998</v>
      </c>
      <c r="D29" s="6">
        <v>8590020.9000000004</v>
      </c>
      <c r="E29" s="7">
        <v>13938947.5</v>
      </c>
      <c r="F29" s="7">
        <v>20004869.09</v>
      </c>
      <c r="G29" s="6">
        <v>22065095.390000001</v>
      </c>
      <c r="H29" s="6">
        <v>24314772.82</v>
      </c>
      <c r="I29" s="7">
        <v>26104840.16</v>
      </c>
    </row>
    <row r="30" spans="1:9" s="1" customFormat="1" ht="24" customHeight="1">
      <c r="A30" s="4" t="s">
        <v>8</v>
      </c>
      <c r="B30" s="3" t="s">
        <v>28</v>
      </c>
      <c r="C30" s="5">
        <v>41258.800000000003</v>
      </c>
      <c r="D30" s="6">
        <v>45486.7</v>
      </c>
      <c r="E30" s="7">
        <v>49015.3</v>
      </c>
      <c r="F30" s="7">
        <v>50240.04</v>
      </c>
      <c r="G30" s="6">
        <v>51496.38</v>
      </c>
      <c r="H30" s="6">
        <v>52526.31</v>
      </c>
      <c r="I30" s="7">
        <v>53576.84</v>
      </c>
    </row>
    <row r="31" spans="1:9" s="1" customFormat="1" ht="14.45" customHeight="1">
      <c r="A31" s="8"/>
      <c r="B31" s="8"/>
      <c r="C31" s="8"/>
      <c r="D31" s="8"/>
      <c r="E31" s="8"/>
      <c r="F31" s="8"/>
      <c r="G31" s="8"/>
      <c r="H31" s="8"/>
      <c r="I31" s="8"/>
    </row>
  </sheetData>
  <mergeCells count="8">
    <mergeCell ref="A8:A9"/>
    <mergeCell ref="A10:A11"/>
    <mergeCell ref="A1:I1"/>
    <mergeCell ref="A2:I2"/>
    <mergeCell ref="A4:A5"/>
    <mergeCell ref="G4:I4"/>
    <mergeCell ref="B4:B5"/>
    <mergeCell ref="C4:E4"/>
  </mergeCells>
  <pageMargins left="0.98425196850393704" right="0" top="0.59055118110236227" bottom="0.55118110236220474" header="0" footer="0"/>
  <pageSetup paperSize="9" scale="95" fitToHeight="0" orientation="landscape" r:id="rId1"/>
  <headerFooter>
    <oddFooter>&amp;C&amp;K000000&amp;"Tahoma"&amp;8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Показатели</vt:lpstr>
      <vt:lpstr>Показатели!Заголовки_для_печати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Косарева Татьяна Александровна</dc:creator>
  <cp:lastModifiedBy>yakublevich.natalya</cp:lastModifiedBy>
  <cp:lastPrinted>2024-07-18T12:14:24Z</cp:lastPrinted>
  <dcterms:created xsi:type="dcterms:W3CDTF">2016-07-11T12:20:10Z</dcterms:created>
  <dcterms:modified xsi:type="dcterms:W3CDTF">2024-09-03T13:43:50Z</dcterms:modified>
</cp:coreProperties>
</file>