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2EC33DA-DAA9-420D-AC54-979782E89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Лист1!$A$1:$K$58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I40" i="1"/>
  <c r="H40" i="1"/>
  <c r="G40" i="1"/>
  <c r="I53" i="1"/>
  <c r="I52" i="1"/>
  <c r="H53" i="1"/>
  <c r="H52" i="1"/>
  <c r="G53" i="1"/>
  <c r="G52" i="1"/>
  <c r="I19" i="1"/>
  <c r="H19" i="1"/>
  <c r="G19" i="1"/>
  <c r="I9" i="1" l="1"/>
  <c r="H9" i="1"/>
  <c r="G9" i="1"/>
  <c r="I35" i="1" l="1"/>
  <c r="H35" i="1"/>
  <c r="G35" i="1"/>
  <c r="H25" i="1"/>
  <c r="I25" i="1" l="1"/>
  <c r="G25" i="1"/>
  <c r="H14" i="1" l="1"/>
  <c r="G14" i="1"/>
  <c r="I14" i="1"/>
  <c r="H46" i="1"/>
  <c r="I46" i="1"/>
  <c r="G46" i="1"/>
  <c r="G30" i="1"/>
  <c r="G51" i="1"/>
  <c r="I30" i="1"/>
  <c r="I54" i="1"/>
  <c r="I51" i="1" s="1"/>
  <c r="H30" i="1"/>
  <c r="H54" i="1"/>
  <c r="H51" i="1" s="1"/>
</calcChain>
</file>

<file path=xl/sharedStrings.xml><?xml version="1.0" encoding="utf-8"?>
<sst xmlns="http://schemas.openxmlformats.org/spreadsheetml/2006/main" count="150" uniqueCount="50">
  <si>
    <t>План реализации муниципальной программы</t>
  </si>
  <si>
    <t>Описание направления реализации</t>
  </si>
  <si>
    <t>Исполнитель</t>
  </si>
  <si>
    <t>Срок реализации</t>
  </si>
  <si>
    <t>Источник финансирования</t>
  </si>
  <si>
    <t>КБК (ГРБС,Р,ПР,ЦСР)</t>
  </si>
  <si>
    <t>Ожидаемый результат реализации муниципальной программы        (краткое описание)</t>
  </si>
  <si>
    <t>начало реализации</t>
  </si>
  <si>
    <t>окончание реализации</t>
  </si>
  <si>
    <t>Комитете по культуре, молодежной политике и спорту администрации муниципального образования город Алексин</t>
  </si>
  <si>
    <t>Всего</t>
  </si>
  <si>
    <t>Федеральный бюджет</t>
  </si>
  <si>
    <t>Областной бюджет</t>
  </si>
  <si>
    <t>Местный бюджет</t>
  </si>
  <si>
    <t>Иные источники финансирования</t>
  </si>
  <si>
    <t>Расходы на обеспечение деятельности (оказание услуг) муниципальных учреждений</t>
  </si>
  <si>
    <t>Укрепление материально-технической базы муниципальных учреждений</t>
  </si>
  <si>
    <t>ИТОГО                                   по муниципальной программе</t>
  </si>
  <si>
    <t>Х</t>
  </si>
  <si>
    <t>Приложение №1</t>
  </si>
  <si>
    <t>1. Комплекс процессных мероприятий "Осуществление спортивно-оздоровительной работы среди молодежи, направленной на укрепление их физического здоровья"</t>
  </si>
  <si>
    <t xml:space="preserve">Увеличение доли граждан, систематически занимающихся физической культурой и спортом. </t>
  </si>
  <si>
    <t>3. Комплекс процессных мероприятий "Мероприятия по развитию физической культуры и спорта"</t>
  </si>
  <si>
    <t>Мероприятия по развитию физической культуры и спорта</t>
  </si>
  <si>
    <t>921 11 02 0340200590</t>
  </si>
  <si>
    <t>*Непосредственный результат реализации муниципальной программы-описание работы, услуги, информации о мощностях объектов, введенных в результате исполнения соответствующего направления реализации либо нескольких направлений реализации.</t>
  </si>
  <si>
    <t>921 11 02 0340228010</t>
  </si>
  <si>
    <t>921 11 01 0340328270</t>
  </si>
  <si>
    <t>12.2026</t>
  </si>
  <si>
    <t xml:space="preserve">
Увеличение занятий физкультурно-спортивной направленности по месту жительства.                              Рост количества занимающихся. Рост количества посетителей.</t>
  </si>
  <si>
    <t>2. Комплекс процессных мероприятий "Физическое воспитание населения и привлечение к систематическим занятиям физической культурой, спортом, приобщение к здоровому образу жизни"</t>
  </si>
  <si>
    <t>Комитете по культуре, молодежной политике и спорту администрации муниципального образования город Алексин, Возрождение</t>
  </si>
  <si>
    <t>921 1102 03402S0180</t>
  </si>
  <si>
    <t>Капитальный ремонт спортивных объектов, находящихся в муниципальной собственности</t>
  </si>
  <si>
    <t>01.2026</t>
  </si>
  <si>
    <t>Комитете по культуре, молодежной политике и спорту администрации муниципального образования город Алексин; АСЦ</t>
  </si>
  <si>
    <t>12.2028</t>
  </si>
  <si>
    <t>921 11 02 0340100590</t>
  </si>
  <si>
    <t>921 1102 0340128010</t>
  </si>
  <si>
    <t>01.2028</t>
  </si>
  <si>
    <t>921 1102 0340228040</t>
  </si>
  <si>
    <t xml:space="preserve">Реализация мероприятий согласно энергетическим обследованиям </t>
  </si>
  <si>
    <t>Повышение эффективности энергоиспользования</t>
  </si>
  <si>
    <t>"Физическая культура и спорт в муниципальном образовании город Алексин"</t>
  </si>
  <si>
    <t>12.2027</t>
  </si>
  <si>
    <t>921 1102 03401S0180</t>
  </si>
  <si>
    <t xml:space="preserve"> 2026 год</t>
  </si>
  <si>
    <t>2027 год</t>
  </si>
  <si>
    <t xml:space="preserve"> 2028 год</t>
  </si>
  <si>
    <t xml:space="preserve">к приказу от "30" декабря 2025 г.№71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</si>
</sst>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4" fontId="2" fillId="2" borderId="0" xfId="0" applyNumberFormat="1" applyFont="1" applyFill="1" applyAlignment="1">
      <alignment horizontal="right" vertical="top" wrapText="1"/>
    </xf>
    <xf numFmtId="4" fontId="3" fillId="0" borderId="8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1"/>
  <sheetViews>
    <sheetView tabSelected="1" view="pageBreakPreview" topLeftCell="A49" zoomScaleSheetLayoutView="100" workbookViewId="0">
      <selection activeCell="K8" sqref="K8"/>
    </sheetView>
  </sheetViews>
  <sheetFormatPr defaultColWidth="8.85546875" defaultRowHeight="12.75" x14ac:dyDescent="0.25"/>
  <cols>
    <col min="1" max="1" width="19.28515625" style="1" customWidth="1"/>
    <col min="2" max="2" width="15.7109375" style="1" customWidth="1"/>
    <col min="3" max="3" width="10.7109375" style="1" customWidth="1"/>
    <col min="4" max="4" width="10.42578125" style="1" customWidth="1"/>
    <col min="5" max="6" width="19.7109375" style="1" customWidth="1"/>
    <col min="7" max="8" width="13.85546875" style="5" customWidth="1"/>
    <col min="9" max="9" width="14" style="5" customWidth="1"/>
    <col min="10" max="10" width="18.7109375" style="1" customWidth="1"/>
    <col min="11" max="11" width="19" style="1" customWidth="1"/>
    <col min="12" max="16384" width="8.85546875" style="1"/>
  </cols>
  <sheetData>
    <row r="1" spans="1:11" x14ac:dyDescent="0.25">
      <c r="I1" s="6"/>
      <c r="J1" s="7" t="s">
        <v>19</v>
      </c>
    </row>
    <row r="2" spans="1:11" ht="14.45" customHeight="1" x14ac:dyDescent="0.25">
      <c r="G2" s="38" t="s">
        <v>49</v>
      </c>
      <c r="H2" s="38"/>
      <c r="I2" s="38"/>
      <c r="J2" s="38"/>
    </row>
    <row r="3" spans="1:11" ht="21.6" customHeight="1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ht="21" customHeight="1" x14ac:dyDescent="0.25">
      <c r="A4" s="44" t="s">
        <v>43</v>
      </c>
      <c r="B4" s="44"/>
      <c r="C4" s="44"/>
      <c r="D4" s="44"/>
      <c r="E4" s="44"/>
      <c r="F4" s="44"/>
      <c r="G4" s="44"/>
      <c r="H4" s="44"/>
      <c r="I4" s="44"/>
      <c r="J4" s="44"/>
    </row>
    <row r="5" spans="1:11" ht="25.15" customHeight="1" x14ac:dyDescent="0.25">
      <c r="A5" s="40" t="s">
        <v>1</v>
      </c>
      <c r="B5" s="40" t="s">
        <v>2</v>
      </c>
      <c r="C5" s="40" t="s">
        <v>3</v>
      </c>
      <c r="D5" s="40"/>
      <c r="E5" s="40" t="s">
        <v>4</v>
      </c>
      <c r="F5" s="40" t="s">
        <v>5</v>
      </c>
      <c r="G5" s="40"/>
      <c r="H5" s="40"/>
      <c r="I5" s="40"/>
      <c r="J5" s="40" t="s">
        <v>6</v>
      </c>
    </row>
    <row r="6" spans="1:11" ht="25.5" x14ac:dyDescent="0.25">
      <c r="A6" s="40"/>
      <c r="B6" s="40"/>
      <c r="C6" s="2" t="s">
        <v>7</v>
      </c>
      <c r="D6" s="2" t="s">
        <v>8</v>
      </c>
      <c r="E6" s="40"/>
      <c r="F6" s="40"/>
      <c r="G6" s="3" t="s">
        <v>46</v>
      </c>
      <c r="H6" s="3" t="s">
        <v>47</v>
      </c>
      <c r="I6" s="3" t="s">
        <v>48</v>
      </c>
      <c r="J6" s="40"/>
    </row>
    <row r="7" spans="1:1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8</v>
      </c>
      <c r="H7" s="2"/>
      <c r="I7" s="2">
        <v>9</v>
      </c>
      <c r="J7" s="2">
        <v>10</v>
      </c>
    </row>
    <row r="8" spans="1:11" s="4" customFormat="1" ht="16.899999999999999" customHeight="1" x14ac:dyDescent="0.25">
      <c r="A8" s="41" t="s">
        <v>20</v>
      </c>
      <c r="B8" s="42"/>
      <c r="C8" s="42"/>
      <c r="D8" s="42"/>
      <c r="E8" s="42"/>
      <c r="F8" s="42"/>
      <c r="G8" s="42"/>
      <c r="H8" s="42"/>
      <c r="I8" s="42"/>
      <c r="J8" s="43"/>
    </row>
    <row r="9" spans="1:11" ht="17.25" customHeight="1" x14ac:dyDescent="0.25">
      <c r="A9" s="31" t="s">
        <v>15</v>
      </c>
      <c r="B9" s="31" t="s">
        <v>35</v>
      </c>
      <c r="C9" s="32" t="s">
        <v>34</v>
      </c>
      <c r="D9" s="32" t="s">
        <v>36</v>
      </c>
      <c r="E9" s="11" t="s">
        <v>10</v>
      </c>
      <c r="F9" s="12" t="s">
        <v>37</v>
      </c>
      <c r="G9" s="13">
        <f>G10+G11+G12+G13</f>
        <v>33556600</v>
      </c>
      <c r="H9" s="13">
        <f>H10+H11+H12+H13</f>
        <v>34976400</v>
      </c>
      <c r="I9" s="13">
        <f>I10+I11+I12+I13</f>
        <v>36264300</v>
      </c>
      <c r="J9" s="28" t="s">
        <v>21</v>
      </c>
    </row>
    <row r="10" spans="1:11" ht="17.25" customHeight="1" x14ac:dyDescent="0.25">
      <c r="A10" s="31"/>
      <c r="B10" s="31"/>
      <c r="C10" s="32"/>
      <c r="D10" s="32"/>
      <c r="E10" s="14" t="s">
        <v>11</v>
      </c>
      <c r="F10" s="12" t="s">
        <v>37</v>
      </c>
      <c r="G10" s="8">
        <v>0</v>
      </c>
      <c r="H10" s="8">
        <v>0</v>
      </c>
      <c r="I10" s="8">
        <v>0</v>
      </c>
      <c r="J10" s="29"/>
      <c r="K10" s="37"/>
    </row>
    <row r="11" spans="1:11" ht="20.25" customHeight="1" x14ac:dyDescent="0.25">
      <c r="A11" s="31"/>
      <c r="B11" s="31"/>
      <c r="C11" s="32"/>
      <c r="D11" s="32"/>
      <c r="E11" s="14" t="s">
        <v>12</v>
      </c>
      <c r="F11" s="12" t="s">
        <v>37</v>
      </c>
      <c r="G11" s="8">
        <v>0</v>
      </c>
      <c r="H11" s="8">
        <v>0</v>
      </c>
      <c r="I11" s="8">
        <v>0</v>
      </c>
      <c r="J11" s="29"/>
      <c r="K11" s="37"/>
    </row>
    <row r="12" spans="1:11" ht="19.5" customHeight="1" x14ac:dyDescent="0.25">
      <c r="A12" s="31"/>
      <c r="B12" s="31"/>
      <c r="C12" s="32"/>
      <c r="D12" s="32"/>
      <c r="E12" s="14" t="s">
        <v>13</v>
      </c>
      <c r="F12" s="12" t="s">
        <v>37</v>
      </c>
      <c r="G12" s="16">
        <v>33556600</v>
      </c>
      <c r="H12" s="16">
        <v>34976400</v>
      </c>
      <c r="I12" s="16">
        <v>36264300</v>
      </c>
      <c r="J12" s="29"/>
    </row>
    <row r="13" spans="1:11" ht="41.25" customHeight="1" x14ac:dyDescent="0.25">
      <c r="A13" s="31"/>
      <c r="B13" s="31"/>
      <c r="C13" s="32"/>
      <c r="D13" s="32"/>
      <c r="E13" s="14" t="s">
        <v>14</v>
      </c>
      <c r="F13" s="12" t="s">
        <v>37</v>
      </c>
      <c r="G13" s="8">
        <v>0</v>
      </c>
      <c r="H13" s="8">
        <v>0</v>
      </c>
      <c r="I13" s="8">
        <v>0</v>
      </c>
      <c r="J13" s="29"/>
    </row>
    <row r="14" spans="1:11" ht="18.75" customHeight="1" x14ac:dyDescent="0.25">
      <c r="A14" s="25" t="s">
        <v>16</v>
      </c>
      <c r="B14" s="25" t="s">
        <v>35</v>
      </c>
      <c r="C14" s="32" t="s">
        <v>34</v>
      </c>
      <c r="D14" s="32" t="s">
        <v>44</v>
      </c>
      <c r="E14" s="11" t="s">
        <v>10</v>
      </c>
      <c r="F14" s="15" t="s">
        <v>38</v>
      </c>
      <c r="G14" s="18">
        <f>G15+G16+G17+G18</f>
        <v>22163000</v>
      </c>
      <c r="H14" s="13">
        <f>H15+H16+H17+H18</f>
        <v>2700000</v>
      </c>
      <c r="I14" s="13">
        <f>I15+I16+I17+I18</f>
        <v>0</v>
      </c>
      <c r="J14" s="29"/>
    </row>
    <row r="15" spans="1:11" ht="16.5" customHeight="1" x14ac:dyDescent="0.25">
      <c r="A15" s="26"/>
      <c r="B15" s="26"/>
      <c r="C15" s="32"/>
      <c r="D15" s="32"/>
      <c r="E15" s="14" t="s">
        <v>11</v>
      </c>
      <c r="F15" s="15" t="s">
        <v>38</v>
      </c>
      <c r="G15" s="8">
        <v>0</v>
      </c>
      <c r="H15" s="8">
        <v>0</v>
      </c>
      <c r="I15" s="8">
        <v>0</v>
      </c>
      <c r="J15" s="29"/>
    </row>
    <row r="16" spans="1:11" ht="18" customHeight="1" x14ac:dyDescent="0.25">
      <c r="A16" s="26"/>
      <c r="B16" s="26"/>
      <c r="C16" s="32"/>
      <c r="D16" s="32"/>
      <c r="E16" s="14" t="s">
        <v>12</v>
      </c>
      <c r="F16" s="15" t="s">
        <v>38</v>
      </c>
      <c r="G16" s="8">
        <v>0</v>
      </c>
      <c r="H16" s="8">
        <v>0</v>
      </c>
      <c r="I16" s="8">
        <v>0</v>
      </c>
      <c r="J16" s="29"/>
    </row>
    <row r="17" spans="1:11" ht="18.75" customHeight="1" x14ac:dyDescent="0.25">
      <c r="A17" s="26"/>
      <c r="B17" s="26"/>
      <c r="C17" s="32"/>
      <c r="D17" s="32"/>
      <c r="E17" s="14" t="s">
        <v>13</v>
      </c>
      <c r="F17" s="15" t="s">
        <v>38</v>
      </c>
      <c r="G17" s="16">
        <v>22163000</v>
      </c>
      <c r="H17" s="16">
        <v>2700000</v>
      </c>
      <c r="I17" s="16">
        <v>0</v>
      </c>
      <c r="J17" s="29"/>
    </row>
    <row r="18" spans="1:11" ht="41.25" customHeight="1" x14ac:dyDescent="0.25">
      <c r="A18" s="27"/>
      <c r="B18" s="27"/>
      <c r="C18" s="32"/>
      <c r="D18" s="32"/>
      <c r="E18" s="14" t="s">
        <v>14</v>
      </c>
      <c r="F18" s="15" t="s">
        <v>38</v>
      </c>
      <c r="G18" s="8">
        <v>0</v>
      </c>
      <c r="H18" s="8">
        <v>0</v>
      </c>
      <c r="I18" s="8">
        <v>0</v>
      </c>
      <c r="J18" s="29"/>
    </row>
    <row r="19" spans="1:11" ht="19.5" customHeight="1" x14ac:dyDescent="0.25">
      <c r="A19" s="25" t="s">
        <v>33</v>
      </c>
      <c r="B19" s="25" t="s">
        <v>9</v>
      </c>
      <c r="C19" s="22" t="s">
        <v>34</v>
      </c>
      <c r="D19" s="22" t="s">
        <v>28</v>
      </c>
      <c r="E19" s="11" t="s">
        <v>10</v>
      </c>
      <c r="F19" s="15" t="s">
        <v>45</v>
      </c>
      <c r="G19" s="13">
        <f>G20+G21+G22+G23</f>
        <v>95235542.079999998</v>
      </c>
      <c r="H19" s="13">
        <f>H20+H21+H22+H23</f>
        <v>0</v>
      </c>
      <c r="I19" s="13">
        <f>I20+I21+I22+I23</f>
        <v>0</v>
      </c>
      <c r="J19" s="29"/>
    </row>
    <row r="20" spans="1:11" ht="19.5" customHeight="1" x14ac:dyDescent="0.25">
      <c r="A20" s="26"/>
      <c r="B20" s="26"/>
      <c r="C20" s="23"/>
      <c r="D20" s="23"/>
      <c r="E20" s="14" t="s">
        <v>11</v>
      </c>
      <c r="F20" s="15" t="s">
        <v>45</v>
      </c>
      <c r="G20" s="8">
        <v>0</v>
      </c>
      <c r="H20" s="8">
        <v>0</v>
      </c>
      <c r="I20" s="8">
        <v>0</v>
      </c>
      <c r="J20" s="29"/>
    </row>
    <row r="21" spans="1:11" ht="20.25" customHeight="1" x14ac:dyDescent="0.25">
      <c r="A21" s="26"/>
      <c r="B21" s="26"/>
      <c r="C21" s="23"/>
      <c r="D21" s="23"/>
      <c r="E21" s="14" t="s">
        <v>12</v>
      </c>
      <c r="F21" s="15" t="s">
        <v>45</v>
      </c>
      <c r="G21" s="16">
        <v>87302421.420000002</v>
      </c>
      <c r="H21" s="8">
        <v>0</v>
      </c>
      <c r="I21" s="8">
        <v>0</v>
      </c>
      <c r="J21" s="29"/>
    </row>
    <row r="22" spans="1:11" ht="20.25" customHeight="1" x14ac:dyDescent="0.25">
      <c r="A22" s="26"/>
      <c r="B22" s="26"/>
      <c r="C22" s="23"/>
      <c r="D22" s="23"/>
      <c r="E22" s="14" t="s">
        <v>13</v>
      </c>
      <c r="F22" s="15" t="s">
        <v>45</v>
      </c>
      <c r="G22" s="16">
        <v>7933120.6600000001</v>
      </c>
      <c r="H22" s="8">
        <v>0</v>
      </c>
      <c r="I22" s="8">
        <v>0</v>
      </c>
      <c r="J22" s="29"/>
    </row>
    <row r="23" spans="1:11" ht="26.25" customHeight="1" x14ac:dyDescent="0.25">
      <c r="A23" s="27"/>
      <c r="B23" s="27"/>
      <c r="C23" s="24"/>
      <c r="D23" s="24"/>
      <c r="E23" s="14" t="s">
        <v>14</v>
      </c>
      <c r="F23" s="15" t="s">
        <v>45</v>
      </c>
      <c r="G23" s="8">
        <v>0</v>
      </c>
      <c r="H23" s="8">
        <v>0</v>
      </c>
      <c r="I23" s="8">
        <v>0</v>
      </c>
      <c r="J23" s="30"/>
    </row>
    <row r="24" spans="1:11" ht="29.45" customHeight="1" x14ac:dyDescent="0.25">
      <c r="A24" s="19" t="s">
        <v>30</v>
      </c>
      <c r="B24" s="20"/>
      <c r="C24" s="20"/>
      <c r="D24" s="20"/>
      <c r="E24" s="20"/>
      <c r="F24" s="20"/>
      <c r="G24" s="20"/>
      <c r="H24" s="20"/>
      <c r="I24" s="20"/>
      <c r="J24" s="21"/>
    </row>
    <row r="25" spans="1:11" ht="19.5" customHeight="1" x14ac:dyDescent="0.25">
      <c r="A25" s="31" t="s">
        <v>16</v>
      </c>
      <c r="B25" s="31" t="s">
        <v>31</v>
      </c>
      <c r="C25" s="32" t="s">
        <v>34</v>
      </c>
      <c r="D25" s="32" t="s">
        <v>28</v>
      </c>
      <c r="E25" s="11" t="s">
        <v>10</v>
      </c>
      <c r="F25" s="8" t="s">
        <v>26</v>
      </c>
      <c r="G25" s="18">
        <f>G26+G27+G28+G29</f>
        <v>18598915.07</v>
      </c>
      <c r="H25" s="13">
        <f>H26+H27+H28+H29</f>
        <v>0</v>
      </c>
      <c r="I25" s="13">
        <f>I26+I27+I28+I29</f>
        <v>0</v>
      </c>
      <c r="J25" s="28" t="s">
        <v>29</v>
      </c>
    </row>
    <row r="26" spans="1:11" ht="21" customHeight="1" x14ac:dyDescent="0.25">
      <c r="A26" s="31"/>
      <c r="B26" s="31"/>
      <c r="C26" s="32"/>
      <c r="D26" s="32"/>
      <c r="E26" s="14" t="s">
        <v>11</v>
      </c>
      <c r="F26" s="8" t="s">
        <v>26</v>
      </c>
      <c r="G26" s="8">
        <v>0</v>
      </c>
      <c r="H26" s="8">
        <v>0</v>
      </c>
      <c r="I26" s="8">
        <v>0</v>
      </c>
      <c r="J26" s="29"/>
    </row>
    <row r="27" spans="1:11" ht="20.25" customHeight="1" x14ac:dyDescent="0.25">
      <c r="A27" s="31"/>
      <c r="B27" s="31"/>
      <c r="C27" s="32"/>
      <c r="D27" s="32"/>
      <c r="E27" s="14" t="s">
        <v>12</v>
      </c>
      <c r="F27" s="8" t="s">
        <v>26</v>
      </c>
      <c r="G27" s="8">
        <v>0</v>
      </c>
      <c r="H27" s="8">
        <v>0</v>
      </c>
      <c r="I27" s="8">
        <v>0</v>
      </c>
      <c r="J27" s="29"/>
    </row>
    <row r="28" spans="1:11" ht="18.75" customHeight="1" x14ac:dyDescent="0.25">
      <c r="A28" s="31"/>
      <c r="B28" s="31"/>
      <c r="C28" s="32"/>
      <c r="D28" s="32"/>
      <c r="E28" s="14" t="s">
        <v>13</v>
      </c>
      <c r="F28" s="8" t="s">
        <v>26</v>
      </c>
      <c r="G28" s="16">
        <v>18598915.07</v>
      </c>
      <c r="H28" s="16">
        <v>0</v>
      </c>
      <c r="I28" s="16">
        <v>0</v>
      </c>
      <c r="J28" s="29"/>
      <c r="K28" s="39"/>
    </row>
    <row r="29" spans="1:11" ht="36" customHeight="1" x14ac:dyDescent="0.25">
      <c r="A29" s="31"/>
      <c r="B29" s="31"/>
      <c r="C29" s="32"/>
      <c r="D29" s="32"/>
      <c r="E29" s="14" t="s">
        <v>14</v>
      </c>
      <c r="F29" s="8" t="s">
        <v>26</v>
      </c>
      <c r="G29" s="8">
        <v>0</v>
      </c>
      <c r="H29" s="8">
        <v>0</v>
      </c>
      <c r="I29" s="8">
        <v>0</v>
      </c>
      <c r="J29" s="29"/>
      <c r="K29" s="39"/>
    </row>
    <row r="30" spans="1:11" ht="14.25" customHeight="1" x14ac:dyDescent="0.25">
      <c r="A30" s="31" t="s">
        <v>15</v>
      </c>
      <c r="B30" s="31" t="s">
        <v>31</v>
      </c>
      <c r="C30" s="32" t="s">
        <v>34</v>
      </c>
      <c r="D30" s="32" t="s">
        <v>36</v>
      </c>
      <c r="E30" s="11" t="s">
        <v>10</v>
      </c>
      <c r="F30" s="8" t="s">
        <v>24</v>
      </c>
      <c r="G30" s="13">
        <f>G31+G32+G33+G34</f>
        <v>42617000</v>
      </c>
      <c r="H30" s="13">
        <f>H31+H32+H33+H34</f>
        <v>44003700</v>
      </c>
      <c r="I30" s="13">
        <f>I31+I32+I33+I34</f>
        <v>45648100</v>
      </c>
      <c r="J30" s="29"/>
      <c r="K30" s="4"/>
    </row>
    <row r="31" spans="1:11" ht="18" customHeight="1" x14ac:dyDescent="0.25">
      <c r="A31" s="31"/>
      <c r="B31" s="31"/>
      <c r="C31" s="32"/>
      <c r="D31" s="32"/>
      <c r="E31" s="14" t="s">
        <v>11</v>
      </c>
      <c r="F31" s="8" t="s">
        <v>24</v>
      </c>
      <c r="G31" s="8">
        <v>0</v>
      </c>
      <c r="H31" s="8">
        <v>0</v>
      </c>
      <c r="I31" s="8">
        <v>0</v>
      </c>
      <c r="J31" s="29"/>
    </row>
    <row r="32" spans="1:11" ht="27.75" customHeight="1" x14ac:dyDescent="0.25">
      <c r="A32" s="31"/>
      <c r="B32" s="31"/>
      <c r="C32" s="32"/>
      <c r="D32" s="32"/>
      <c r="E32" s="14" t="s">
        <v>12</v>
      </c>
      <c r="F32" s="8" t="s">
        <v>24</v>
      </c>
      <c r="G32" s="8">
        <v>0</v>
      </c>
      <c r="H32" s="8">
        <v>0</v>
      </c>
      <c r="I32" s="8">
        <v>0</v>
      </c>
      <c r="J32" s="29"/>
    </row>
    <row r="33" spans="1:11" ht="23.25" customHeight="1" x14ac:dyDescent="0.25">
      <c r="A33" s="31"/>
      <c r="B33" s="31"/>
      <c r="C33" s="32"/>
      <c r="D33" s="32"/>
      <c r="E33" s="14" t="s">
        <v>13</v>
      </c>
      <c r="F33" s="8" t="s">
        <v>24</v>
      </c>
      <c r="G33" s="16">
        <v>42617000</v>
      </c>
      <c r="H33" s="16">
        <v>44003700</v>
      </c>
      <c r="I33" s="16">
        <v>45648100</v>
      </c>
      <c r="J33" s="29"/>
      <c r="K33" s="9"/>
    </row>
    <row r="34" spans="1:11" ht="36" customHeight="1" x14ac:dyDescent="0.25">
      <c r="A34" s="31"/>
      <c r="B34" s="31"/>
      <c r="C34" s="32"/>
      <c r="D34" s="32"/>
      <c r="E34" s="14" t="s">
        <v>14</v>
      </c>
      <c r="F34" s="8" t="s">
        <v>24</v>
      </c>
      <c r="G34" s="8">
        <v>0</v>
      </c>
      <c r="H34" s="8">
        <v>0</v>
      </c>
      <c r="I34" s="8">
        <v>0</v>
      </c>
      <c r="J34" s="29"/>
      <c r="K34" s="10"/>
    </row>
    <row r="35" spans="1:11" ht="19.5" customHeight="1" x14ac:dyDescent="0.25">
      <c r="A35" s="25" t="s">
        <v>33</v>
      </c>
      <c r="B35" s="28" t="s">
        <v>9</v>
      </c>
      <c r="C35" s="22" t="s">
        <v>39</v>
      </c>
      <c r="D35" s="22" t="s">
        <v>36</v>
      </c>
      <c r="E35" s="11" t="s">
        <v>10</v>
      </c>
      <c r="F35" s="15" t="s">
        <v>32</v>
      </c>
      <c r="G35" s="13">
        <f>G36+G37+G38+G39</f>
        <v>0</v>
      </c>
      <c r="H35" s="13">
        <f>H36+H37+H38+H39</f>
        <v>0</v>
      </c>
      <c r="I35" s="13">
        <f>I36+I37+I38+I39</f>
        <v>79612500</v>
      </c>
      <c r="J35" s="29"/>
      <c r="K35" s="10"/>
    </row>
    <row r="36" spans="1:11" ht="19.5" customHeight="1" x14ac:dyDescent="0.25">
      <c r="A36" s="26"/>
      <c r="B36" s="29"/>
      <c r="C36" s="23"/>
      <c r="D36" s="23"/>
      <c r="E36" s="14" t="s">
        <v>11</v>
      </c>
      <c r="F36" s="15" t="s">
        <v>32</v>
      </c>
      <c r="G36" s="8">
        <v>0</v>
      </c>
      <c r="H36" s="8">
        <v>0</v>
      </c>
      <c r="I36" s="8">
        <v>0</v>
      </c>
      <c r="J36" s="29"/>
      <c r="K36" s="10"/>
    </row>
    <row r="37" spans="1:11" ht="23.25" customHeight="1" x14ac:dyDescent="0.25">
      <c r="A37" s="26"/>
      <c r="B37" s="29"/>
      <c r="C37" s="23"/>
      <c r="D37" s="23"/>
      <c r="E37" s="14" t="s">
        <v>12</v>
      </c>
      <c r="F37" s="15" t="s">
        <v>32</v>
      </c>
      <c r="G37" s="8">
        <v>0</v>
      </c>
      <c r="H37" s="8">
        <v>0</v>
      </c>
      <c r="I37" s="16">
        <v>72980778.75</v>
      </c>
      <c r="J37" s="29"/>
      <c r="K37" s="10"/>
    </row>
    <row r="38" spans="1:11" ht="24" customHeight="1" x14ac:dyDescent="0.25">
      <c r="A38" s="26"/>
      <c r="B38" s="29"/>
      <c r="C38" s="23"/>
      <c r="D38" s="23"/>
      <c r="E38" s="14" t="s">
        <v>13</v>
      </c>
      <c r="F38" s="15" t="s">
        <v>32</v>
      </c>
      <c r="G38" s="8">
        <v>0</v>
      </c>
      <c r="H38" s="8">
        <v>0</v>
      </c>
      <c r="I38" s="16">
        <v>6631721.25</v>
      </c>
      <c r="J38" s="29"/>
      <c r="K38" s="10"/>
    </row>
    <row r="39" spans="1:11" ht="25.5" customHeight="1" x14ac:dyDescent="0.25">
      <c r="A39" s="27"/>
      <c r="B39" s="30"/>
      <c r="C39" s="24"/>
      <c r="D39" s="24"/>
      <c r="E39" s="14" t="s">
        <v>14</v>
      </c>
      <c r="F39" s="15" t="s">
        <v>32</v>
      </c>
      <c r="G39" s="8">
        <v>0</v>
      </c>
      <c r="H39" s="8">
        <v>0</v>
      </c>
      <c r="I39" s="8">
        <v>0</v>
      </c>
      <c r="J39" s="30"/>
      <c r="K39" s="10"/>
    </row>
    <row r="40" spans="1:11" ht="25.5" customHeight="1" x14ac:dyDescent="0.25">
      <c r="A40" s="25" t="s">
        <v>41</v>
      </c>
      <c r="B40" s="28" t="s">
        <v>9</v>
      </c>
      <c r="C40" s="22" t="s">
        <v>34</v>
      </c>
      <c r="D40" s="22" t="s">
        <v>28</v>
      </c>
      <c r="E40" s="11" t="s">
        <v>10</v>
      </c>
      <c r="F40" s="15" t="s">
        <v>40</v>
      </c>
      <c r="G40" s="13">
        <f>G41+G42+G43+G44</f>
        <v>171600</v>
      </c>
      <c r="H40" s="13">
        <f>H41+H42+H43+H44</f>
        <v>0</v>
      </c>
      <c r="I40" s="13">
        <f>I41+I42+I43+I44</f>
        <v>0</v>
      </c>
      <c r="J40" s="45" t="s">
        <v>42</v>
      </c>
      <c r="K40" s="10"/>
    </row>
    <row r="41" spans="1:11" ht="25.5" customHeight="1" x14ac:dyDescent="0.25">
      <c r="A41" s="26"/>
      <c r="B41" s="29"/>
      <c r="C41" s="23"/>
      <c r="D41" s="23"/>
      <c r="E41" s="14" t="s">
        <v>11</v>
      </c>
      <c r="F41" s="15" t="s">
        <v>40</v>
      </c>
      <c r="G41" s="8">
        <v>0</v>
      </c>
      <c r="H41" s="8">
        <v>0</v>
      </c>
      <c r="I41" s="8">
        <v>0</v>
      </c>
      <c r="J41" s="46"/>
      <c r="K41" s="10"/>
    </row>
    <row r="42" spans="1:11" ht="25.5" customHeight="1" x14ac:dyDescent="0.25">
      <c r="A42" s="26"/>
      <c r="B42" s="29"/>
      <c r="C42" s="23"/>
      <c r="D42" s="23"/>
      <c r="E42" s="14" t="s">
        <v>12</v>
      </c>
      <c r="F42" s="15" t="s">
        <v>40</v>
      </c>
      <c r="G42" s="8">
        <v>0</v>
      </c>
      <c r="H42" s="8">
        <v>0</v>
      </c>
      <c r="I42" s="16">
        <v>0</v>
      </c>
      <c r="J42" s="46"/>
      <c r="K42" s="10"/>
    </row>
    <row r="43" spans="1:11" ht="25.5" customHeight="1" x14ac:dyDescent="0.25">
      <c r="A43" s="26"/>
      <c r="B43" s="29"/>
      <c r="C43" s="23"/>
      <c r="D43" s="23"/>
      <c r="E43" s="14" t="s">
        <v>13</v>
      </c>
      <c r="F43" s="15" t="s">
        <v>40</v>
      </c>
      <c r="G43" s="8">
        <v>171600</v>
      </c>
      <c r="H43" s="8">
        <v>0</v>
      </c>
      <c r="I43" s="16">
        <v>0</v>
      </c>
      <c r="J43" s="46"/>
      <c r="K43" s="10"/>
    </row>
    <row r="44" spans="1:11" ht="25.5" customHeight="1" x14ac:dyDescent="0.25">
      <c r="A44" s="27"/>
      <c r="B44" s="30"/>
      <c r="C44" s="24"/>
      <c r="D44" s="24"/>
      <c r="E44" s="14" t="s">
        <v>14</v>
      </c>
      <c r="F44" s="15" t="s">
        <v>40</v>
      </c>
      <c r="G44" s="8">
        <v>0</v>
      </c>
      <c r="H44" s="8">
        <v>0</v>
      </c>
      <c r="I44" s="8">
        <v>0</v>
      </c>
      <c r="J44" s="47"/>
      <c r="K44" s="10"/>
    </row>
    <row r="45" spans="1:11" ht="20.45" customHeight="1" x14ac:dyDescent="0.25">
      <c r="A45" s="19" t="s">
        <v>22</v>
      </c>
      <c r="B45" s="20"/>
      <c r="C45" s="20"/>
      <c r="D45" s="20"/>
      <c r="E45" s="20"/>
      <c r="F45" s="20"/>
      <c r="G45" s="20"/>
      <c r="H45" s="20"/>
      <c r="I45" s="20"/>
      <c r="J45" s="21"/>
    </row>
    <row r="46" spans="1:11" ht="18" customHeight="1" x14ac:dyDescent="0.25">
      <c r="A46" s="31" t="s">
        <v>23</v>
      </c>
      <c r="B46" s="31" t="s">
        <v>9</v>
      </c>
      <c r="C46" s="32" t="s">
        <v>34</v>
      </c>
      <c r="D46" s="32" t="s">
        <v>36</v>
      </c>
      <c r="E46" s="11" t="s">
        <v>10</v>
      </c>
      <c r="F46" s="8" t="s">
        <v>27</v>
      </c>
      <c r="G46" s="17">
        <f>G47+G48+G49+G50</f>
        <v>1715000</v>
      </c>
      <c r="H46" s="13">
        <f>H47+H48+H49+H50</f>
        <v>1715000</v>
      </c>
      <c r="I46" s="13">
        <f>I47+I48+I49+I50</f>
        <v>1715000</v>
      </c>
      <c r="J46" s="25" t="s">
        <v>21</v>
      </c>
    </row>
    <row r="47" spans="1:11" ht="18" customHeight="1" x14ac:dyDescent="0.25">
      <c r="A47" s="31"/>
      <c r="B47" s="31"/>
      <c r="C47" s="32"/>
      <c r="D47" s="32"/>
      <c r="E47" s="14" t="s">
        <v>11</v>
      </c>
      <c r="F47" s="8" t="s">
        <v>27</v>
      </c>
      <c r="G47" s="8">
        <v>0</v>
      </c>
      <c r="H47" s="8">
        <v>0</v>
      </c>
      <c r="I47" s="8">
        <v>0</v>
      </c>
      <c r="J47" s="26"/>
    </row>
    <row r="48" spans="1:11" ht="18" customHeight="1" x14ac:dyDescent="0.25">
      <c r="A48" s="31"/>
      <c r="B48" s="31"/>
      <c r="C48" s="32"/>
      <c r="D48" s="32"/>
      <c r="E48" s="14" t="s">
        <v>12</v>
      </c>
      <c r="F48" s="8" t="s">
        <v>27</v>
      </c>
      <c r="G48" s="8">
        <v>0</v>
      </c>
      <c r="H48" s="8">
        <v>0</v>
      </c>
      <c r="I48" s="8">
        <v>0</v>
      </c>
      <c r="J48" s="26"/>
    </row>
    <row r="49" spans="1:11" ht="18" customHeight="1" x14ac:dyDescent="0.25">
      <c r="A49" s="31"/>
      <c r="B49" s="31"/>
      <c r="C49" s="32"/>
      <c r="D49" s="32"/>
      <c r="E49" s="14" t="s">
        <v>13</v>
      </c>
      <c r="F49" s="8" t="s">
        <v>27</v>
      </c>
      <c r="G49" s="16">
        <v>1715000</v>
      </c>
      <c r="H49" s="16">
        <v>1715000</v>
      </c>
      <c r="I49" s="16">
        <v>1715000</v>
      </c>
      <c r="J49" s="26"/>
      <c r="K49" s="37"/>
    </row>
    <row r="50" spans="1:11" ht="35.25" customHeight="1" x14ac:dyDescent="0.25">
      <c r="A50" s="31"/>
      <c r="B50" s="31"/>
      <c r="C50" s="32"/>
      <c r="D50" s="32"/>
      <c r="E50" s="14" t="s">
        <v>14</v>
      </c>
      <c r="F50" s="8" t="s">
        <v>27</v>
      </c>
      <c r="G50" s="8">
        <v>0</v>
      </c>
      <c r="H50" s="8">
        <v>0</v>
      </c>
      <c r="I50" s="8">
        <v>0</v>
      </c>
      <c r="J50" s="27"/>
      <c r="K50" s="37"/>
    </row>
    <row r="51" spans="1:11" ht="15" customHeight="1" x14ac:dyDescent="0.25">
      <c r="A51" s="34" t="s">
        <v>17</v>
      </c>
      <c r="B51" s="25" t="s">
        <v>18</v>
      </c>
      <c r="C51" s="25" t="s">
        <v>18</v>
      </c>
      <c r="D51" s="25" t="s">
        <v>18</v>
      </c>
      <c r="E51" s="11" t="s">
        <v>10</v>
      </c>
      <c r="F51" s="8" t="s">
        <v>18</v>
      </c>
      <c r="G51" s="13">
        <f>G52+G53+G54+G55</f>
        <v>214057657.14999998</v>
      </c>
      <c r="H51" s="13">
        <f>H52+H53+H54+H55</f>
        <v>83395100</v>
      </c>
      <c r="I51" s="13">
        <f>I52+I53+I54+I55</f>
        <v>163239900</v>
      </c>
      <c r="J51" s="25" t="s">
        <v>18</v>
      </c>
    </row>
    <row r="52" spans="1:11" ht="14.45" customHeight="1" x14ac:dyDescent="0.25">
      <c r="A52" s="35"/>
      <c r="B52" s="26"/>
      <c r="C52" s="26"/>
      <c r="D52" s="26"/>
      <c r="E52" s="11" t="s">
        <v>11</v>
      </c>
      <c r="F52" s="8" t="s">
        <v>18</v>
      </c>
      <c r="G52" s="13">
        <f t="shared" ref="G52:I53" si="0">G10+G15+G20+G26+G31+G36+G47</f>
        <v>0</v>
      </c>
      <c r="H52" s="13">
        <f t="shared" si="0"/>
        <v>0</v>
      </c>
      <c r="I52" s="13">
        <f t="shared" si="0"/>
        <v>0</v>
      </c>
      <c r="J52" s="26"/>
    </row>
    <row r="53" spans="1:11" ht="16.899999999999999" customHeight="1" x14ac:dyDescent="0.25">
      <c r="A53" s="35"/>
      <c r="B53" s="26"/>
      <c r="C53" s="26"/>
      <c r="D53" s="26"/>
      <c r="E53" s="11" t="s">
        <v>12</v>
      </c>
      <c r="F53" s="8" t="s">
        <v>18</v>
      </c>
      <c r="G53" s="13">
        <f t="shared" si="0"/>
        <v>87302421.420000002</v>
      </c>
      <c r="H53" s="13">
        <f t="shared" si="0"/>
        <v>0</v>
      </c>
      <c r="I53" s="13">
        <f t="shared" si="0"/>
        <v>72980778.75</v>
      </c>
      <c r="J53" s="26"/>
    </row>
    <row r="54" spans="1:11" ht="13.9" customHeight="1" x14ac:dyDescent="0.25">
      <c r="A54" s="35"/>
      <c r="B54" s="26"/>
      <c r="C54" s="26"/>
      <c r="D54" s="26"/>
      <c r="E54" s="11" t="s">
        <v>13</v>
      </c>
      <c r="F54" s="8" t="s">
        <v>18</v>
      </c>
      <c r="G54" s="13">
        <f>G12+G17+G22+G28+G33+G38+G49+G43</f>
        <v>126755235.72999999</v>
      </c>
      <c r="H54" s="13">
        <f>H12+H17+H22+H28+H33+H38+H49</f>
        <v>83395100</v>
      </c>
      <c r="I54" s="13">
        <f>I12+I17+I22+I28+I33+I38+I49</f>
        <v>90259121.25</v>
      </c>
      <c r="J54" s="26"/>
    </row>
    <row r="55" spans="1:11" ht="25.9" customHeight="1" x14ac:dyDescent="0.25">
      <c r="A55" s="36"/>
      <c r="B55" s="27"/>
      <c r="C55" s="27"/>
      <c r="D55" s="27"/>
      <c r="E55" s="11" t="s">
        <v>14</v>
      </c>
      <c r="F55" s="8" t="s">
        <v>18</v>
      </c>
      <c r="G55" s="13">
        <v>0</v>
      </c>
      <c r="H55" s="13">
        <v>0</v>
      </c>
      <c r="I55" s="13">
        <v>0</v>
      </c>
      <c r="J55" s="27"/>
    </row>
    <row r="56" spans="1:11" ht="10.9" customHeight="1" x14ac:dyDescent="0.25">
      <c r="F56" s="5"/>
    </row>
    <row r="57" spans="1:11" x14ac:dyDescent="0.25">
      <c r="A57" s="33" t="s">
        <v>25</v>
      </c>
      <c r="B57" s="33"/>
      <c r="C57" s="33"/>
      <c r="D57" s="33"/>
      <c r="E57" s="33"/>
      <c r="F57" s="33"/>
      <c r="G57" s="33"/>
      <c r="H57" s="33"/>
      <c r="I57" s="33"/>
      <c r="J57" s="33"/>
    </row>
    <row r="58" spans="1:11" x14ac:dyDescent="0.25">
      <c r="F58" s="5"/>
    </row>
    <row r="59" spans="1:11" x14ac:dyDescent="0.25">
      <c r="F59" s="5"/>
    </row>
    <row r="60" spans="1:11" x14ac:dyDescent="0.25">
      <c r="F60" s="5"/>
    </row>
    <row r="61" spans="1:11" x14ac:dyDescent="0.25">
      <c r="F61" s="5"/>
    </row>
    <row r="62" spans="1:11" x14ac:dyDescent="0.25">
      <c r="F62" s="5"/>
    </row>
    <row r="63" spans="1:11" x14ac:dyDescent="0.25">
      <c r="F63" s="5"/>
    </row>
    <row r="64" spans="1:11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</sheetData>
  <mergeCells count="58">
    <mergeCell ref="J9:J23"/>
    <mergeCell ref="A40:A44"/>
    <mergeCell ref="B40:B44"/>
    <mergeCell ref="C40:C44"/>
    <mergeCell ref="D40:D44"/>
    <mergeCell ref="J40:J44"/>
    <mergeCell ref="J25:J39"/>
    <mergeCell ref="B14:B18"/>
    <mergeCell ref="D14:D18"/>
    <mergeCell ref="D9:D13"/>
    <mergeCell ref="E5:E6"/>
    <mergeCell ref="F5:F6"/>
    <mergeCell ref="G5:I5"/>
    <mergeCell ref="A25:A29"/>
    <mergeCell ref="A19:A23"/>
    <mergeCell ref="B19:B23"/>
    <mergeCell ref="C19:C23"/>
    <mergeCell ref="D19:D23"/>
    <mergeCell ref="B25:B29"/>
    <mergeCell ref="C25:C29"/>
    <mergeCell ref="D25:D29"/>
    <mergeCell ref="A9:A13"/>
    <mergeCell ref="B9:B13"/>
    <mergeCell ref="C9:C13"/>
    <mergeCell ref="C14:C18"/>
    <mergeCell ref="A14:A18"/>
    <mergeCell ref="K10:K11"/>
    <mergeCell ref="K49:K50"/>
    <mergeCell ref="G2:J2"/>
    <mergeCell ref="K28:K29"/>
    <mergeCell ref="J5:J6"/>
    <mergeCell ref="A8:J8"/>
    <mergeCell ref="A24:J24"/>
    <mergeCell ref="A30:A34"/>
    <mergeCell ref="B30:B34"/>
    <mergeCell ref="C30:C34"/>
    <mergeCell ref="D30:D34"/>
    <mergeCell ref="A3:J3"/>
    <mergeCell ref="A4:J4"/>
    <mergeCell ref="A5:A6"/>
    <mergeCell ref="B5:B6"/>
    <mergeCell ref="C5:D5"/>
    <mergeCell ref="A57:J57"/>
    <mergeCell ref="A51:A55"/>
    <mergeCell ref="B51:B55"/>
    <mergeCell ref="C51:C55"/>
    <mergeCell ref="D51:D55"/>
    <mergeCell ref="J51:J55"/>
    <mergeCell ref="A46:A50"/>
    <mergeCell ref="B46:B50"/>
    <mergeCell ref="C46:C50"/>
    <mergeCell ref="D46:D50"/>
    <mergeCell ref="J46:J50"/>
    <mergeCell ref="A45:J45"/>
    <mergeCell ref="C35:C39"/>
    <mergeCell ref="D35:D39"/>
    <mergeCell ref="A35:A39"/>
    <mergeCell ref="B35:B39"/>
  </mergeCells>
  <pageMargins left="0.78740157480314965" right="0.39370078740157483" top="0.78740157480314965" bottom="0.78740157480314965" header="0.31496062992125984" footer="0.31496062992125984"/>
  <pageSetup paperSize="9" scale="76" fitToHeight="0" orientation="landscape" r:id="rId1"/>
  <rowBreaks count="2" manualBreakCount="2">
    <brk id="23" max="10" man="1"/>
    <brk id="4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2025-12-30T09:02:11Z</dcterms:modified>
</cp:coreProperties>
</file>