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9.01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I152" i="1"/>
  <c r="G152" i="1"/>
  <c r="G154" i="1"/>
  <c r="H154" i="1"/>
  <c r="I154" i="1"/>
  <c r="G155" i="1"/>
  <c r="H155" i="1"/>
  <c r="I155" i="1"/>
  <c r="H153" i="1"/>
  <c r="I153" i="1"/>
  <c r="G153" i="1"/>
  <c r="I148" i="1"/>
  <c r="H148" i="1"/>
  <c r="G148" i="1"/>
  <c r="I144" i="1"/>
  <c r="H144" i="1"/>
  <c r="G144" i="1"/>
  <c r="I140" i="1"/>
  <c r="H140" i="1"/>
  <c r="G140" i="1"/>
  <c r="I135" i="1"/>
  <c r="H135" i="1"/>
  <c r="G135" i="1"/>
  <c r="I130" i="1"/>
  <c r="H130" i="1"/>
  <c r="G130" i="1"/>
  <c r="I126" i="1"/>
  <c r="H126" i="1"/>
  <c r="G126" i="1"/>
  <c r="I121" i="1"/>
  <c r="H121" i="1"/>
  <c r="G121" i="1"/>
  <c r="I116" i="1"/>
  <c r="H116" i="1"/>
  <c r="G116" i="1"/>
  <c r="I112" i="1"/>
  <c r="H112" i="1"/>
  <c r="G112" i="1"/>
  <c r="I108" i="1"/>
  <c r="H108" i="1"/>
  <c r="G108" i="1"/>
  <c r="I103" i="1"/>
  <c r="H103" i="1"/>
  <c r="G103" i="1"/>
  <c r="I99" i="1"/>
  <c r="H99" i="1"/>
  <c r="G99" i="1"/>
  <c r="I95" i="1"/>
  <c r="H95" i="1"/>
  <c r="G95" i="1"/>
  <c r="I91" i="1"/>
  <c r="H91" i="1"/>
  <c r="G91" i="1"/>
  <c r="I87" i="1"/>
  <c r="H87" i="1"/>
  <c r="G87" i="1"/>
  <c r="I83" i="1"/>
  <c r="H83" i="1"/>
  <c r="G83" i="1"/>
  <c r="I75" i="1"/>
  <c r="H75" i="1"/>
  <c r="G75" i="1"/>
  <c r="I71" i="1" l="1"/>
  <c r="H71" i="1"/>
  <c r="G71" i="1"/>
  <c r="I67" i="1"/>
  <c r="H67" i="1"/>
  <c r="G67" i="1"/>
  <c r="I63" i="1"/>
  <c r="H63" i="1"/>
  <c r="G63" i="1"/>
  <c r="I59" i="1"/>
  <c r="H59" i="1"/>
  <c r="G59" i="1"/>
  <c r="I55" i="1"/>
  <c r="H55" i="1"/>
  <c r="G55" i="1"/>
  <c r="I50" i="1"/>
  <c r="H50" i="1"/>
  <c r="G50" i="1"/>
  <c r="I46" i="1"/>
  <c r="H46" i="1"/>
  <c r="G46" i="1"/>
  <c r="I42" i="1"/>
  <c r="H42" i="1"/>
  <c r="G42" i="1"/>
  <c r="I38" i="1"/>
  <c r="H38" i="1"/>
  <c r="G38" i="1"/>
  <c r="I34" i="1" l="1"/>
  <c r="H34" i="1"/>
  <c r="G34" i="1"/>
  <c r="I30" i="1"/>
  <c r="H30" i="1"/>
  <c r="G30" i="1"/>
  <c r="I26" i="1"/>
  <c r="H26" i="1"/>
  <c r="G26" i="1"/>
  <c r="I22" i="1"/>
  <c r="H22" i="1"/>
  <c r="G22" i="1"/>
  <c r="I17" i="1"/>
  <c r="H17" i="1"/>
  <c r="G17" i="1"/>
  <c r="H12" i="1"/>
  <c r="I12" i="1"/>
  <c r="G12" i="1"/>
</calcChain>
</file>

<file path=xl/sharedStrings.xml><?xml version="1.0" encoding="utf-8"?>
<sst xmlns="http://schemas.openxmlformats.org/spreadsheetml/2006/main" count="406" uniqueCount="125">
  <si>
    <t>План реализации муниципальной программы</t>
  </si>
  <si>
    <t>Описание направления реализации</t>
  </si>
  <si>
    <t>Исполнитель</t>
  </si>
  <si>
    <t>КБК(ГРБС,Р,ПР,ЦСР)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</si>
  <si>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</si>
  <si>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</si>
  <si>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</si>
  <si>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</si>
  <si>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</si>
  <si>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</si>
  <si>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</si>
  <si>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</si>
  <si>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</si>
  <si>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</si>
  <si>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</si>
  <si>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</si>
  <si>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</si>
  <si>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</si>
  <si>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</si>
  <si>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</si>
  <si>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</si>
  <si>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</si>
  <si>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</si>
  <si>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</si>
  <si>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</si>
  <si>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</si>
  <si>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</si>
  <si>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</si>
  <si>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</si>
  <si>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904 0702 01 1 E1 51690</t>
  </si>
  <si>
    <t>904 0702 01 1 E4 52100</t>
  </si>
  <si>
    <t>1. Комплекс процессных мероприятий  «Развитие дошкольного образования»</t>
  </si>
  <si>
    <t>Создание и обеспечение функционирования центров образования естественно - научной и технологической направленностей в общеобразовательных организациях, расположенных в сельской местности и малых городах</t>
  </si>
  <si>
    <t>Обеспечение образовательных организаций материально - технической базой для внедрения цифровой образовательной среды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</si>
  <si>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</si>
  <si>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</si>
  <si>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</si>
  <si>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</si>
  <si>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</si>
  <si>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Укрепление материально-технической базы муниципальных учреждений (ремонт теневых навесов, пищеблока и прачечной муниципального бюджетного дошкольного образовательного учреждения "Детский сад комбинированного вида №11")</t>
  </si>
  <si>
    <t>Укрепление материально-технической базы муниципальных учреждений (асфальтирование территории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</si>
  <si>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 муниципального ДОУ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</si>
  <si>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</si>
  <si>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</si>
  <si>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</si>
  <si>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</si>
  <si>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</si>
  <si>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</si>
  <si>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</si>
  <si>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</si>
  <si>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</si>
  <si>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</si>
  <si>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</si>
  <si>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</si>
  <si>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</si>
  <si>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Укрепление материально-технической базы муниципальных учреждений (ремонт эвакуационных лестниц, плиты над входом, отвод воды для муниципального бюджетного общеобразовательного учреждения "Шелепинская средняя общеобразовательная школа № 27")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</si>
  <si>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</si>
  <si>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</si>
  <si>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</si>
  <si>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</si>
  <si>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</si>
  <si>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</si>
  <si>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</si>
  <si>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</si>
  <si>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</si>
  <si>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</si>
  <si>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</si>
  <si>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</si>
  <si>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</si>
  <si>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</si>
  <si>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</si>
  <si>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</si>
  <si>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</si>
  <si>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</si>
  <si>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904 0702 02 4 02 82530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</si>
  <si>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</si>
  <si>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</si>
  <si>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</si>
  <si>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</si>
  <si>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904 0703 02 4 03 82530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</si>
  <si>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</si>
  <si>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</si>
  <si>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</si>
  <si>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</si>
  <si>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</si>
  <si>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</si>
  <si>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</si>
  <si>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</si>
  <si>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</si>
  <si>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</si>
  <si>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</si>
  <si>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</si>
  <si>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</si>
  <si>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</si>
  <si>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904 0709 01 4 06 28090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</si>
  <si>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</si>
  <si>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</si>
  <si>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</si>
  <si>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</si>
  <si>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</si>
  <si>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</si>
  <si>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</si>
  <si>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</si>
  <si>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</si>
  <si>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</si>
  <si>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</si>
  <si>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</si>
  <si>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</si>
  <si>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</si>
  <si>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</si>
  <si>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</si>
  <si>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</si>
  <si>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</si>
  <si>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</si>
  <si>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</si>
  <si>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</si>
  <si>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</si>
  <si>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</si>
  <si>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</si>
  <si>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 xml:space="preserve">Начальник Управления образования </t>
  </si>
  <si>
    <t>администрации муниципального образования город Алексин</t>
  </si>
  <si>
    <t>И.А. Шумицкая</t>
  </si>
  <si>
    <t>904 1004 01 4 01 82510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</si>
  <si>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«Александровская средняя общеобразовательная школа №23», муниципального бюджетного общеобразовательного учреждения «Авангардская средняя общеобразовательная школа №7»</t>
  </si>
  <si>
    <t>Управление образования администрации муниципального образования город Алексин, МБОУ "Александровская СОШ №23", МБОУ "Авангардская СОШ №7"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</si>
</sst>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"/>
  <sheetViews>
    <sheetView tabSelected="1" topLeftCell="A67" workbookViewId="0">
      <selection activeCell="C71" sqref="C71:C74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</cols>
  <sheetData>
    <row r="1" spans="1:10" x14ac:dyDescent="0.25">
      <c r="I1" s="4" t="s">
        <v>22</v>
      </c>
    </row>
    <row r="2" spans="1:10" x14ac:dyDescent="0.25">
      <c r="I2" s="4" t="s">
        <v>23</v>
      </c>
    </row>
    <row r="3" spans="1:10" x14ac:dyDescent="0.25">
      <c r="I3" s="4" t="s">
        <v>24</v>
      </c>
    </row>
    <row r="4" spans="1:10" x14ac:dyDescent="0.25">
      <c r="I4" s="5" t="s">
        <v>25</v>
      </c>
    </row>
    <row r="6" spans="1:10" ht="15.75" x14ac:dyDescent="0.25">
      <c r="A6" s="15" t="s">
        <v>0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15.75" x14ac:dyDescent="0.25">
      <c r="A7" s="16" t="s">
        <v>117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ht="114.75" customHeight="1" x14ac:dyDescent="0.25">
      <c r="A8" s="13" t="s">
        <v>1</v>
      </c>
      <c r="B8" s="13" t="s">
        <v>2</v>
      </c>
      <c r="C8" s="13" t="s">
        <v>13</v>
      </c>
      <c r="D8" s="13"/>
      <c r="E8" s="1" t="s">
        <v>14</v>
      </c>
      <c r="F8" s="1" t="s">
        <v>3</v>
      </c>
      <c r="G8" s="13" t="s">
        <v>15</v>
      </c>
      <c r="H8" s="13"/>
      <c r="I8" s="13"/>
      <c r="J8" s="13" t="s">
        <v>19</v>
      </c>
    </row>
    <row r="9" spans="1:10" ht="38.25" x14ac:dyDescent="0.25">
      <c r="A9" s="13"/>
      <c r="B9" s="13"/>
      <c r="C9" s="1" t="s">
        <v>20</v>
      </c>
      <c r="D9" s="1" t="s">
        <v>21</v>
      </c>
      <c r="E9" s="2"/>
      <c r="F9" s="3"/>
      <c r="G9" s="1" t="s">
        <v>16</v>
      </c>
      <c r="H9" s="1" t="s">
        <v>17</v>
      </c>
      <c r="I9" s="1" t="s">
        <v>18</v>
      </c>
      <c r="J9" s="13"/>
    </row>
    <row r="10" spans="1:10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</row>
    <row r="11" spans="1:10" x14ac:dyDescent="0.25">
      <c r="A11" s="17" t="s">
        <v>27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26.25" customHeight="1" x14ac:dyDescent="0.25">
      <c r="A12" s="18" t="s">
        <v>32</v>
      </c>
      <c r="B12" s="18" t="s">
        <v>26</v>
      </c>
      <c r="C12" s="19">
        <v>44927</v>
      </c>
      <c r="D12" s="19">
        <v>45657</v>
      </c>
      <c r="E12" s="3" t="s">
        <v>7</v>
      </c>
      <c r="F12" s="1" t="s">
        <v>29</v>
      </c>
      <c r="G12" s="10">
        <f>SUM(G13:G15)</f>
        <v>2217300.27</v>
      </c>
      <c r="H12" s="10">
        <f t="shared" ref="H12:I12" si="0">SUM(H13:H15)</f>
        <v>2232205.85</v>
      </c>
      <c r="I12" s="10">
        <f t="shared" si="0"/>
        <v>0</v>
      </c>
      <c r="J12" s="14" t="s">
        <v>106</v>
      </c>
    </row>
    <row r="13" spans="1:10" ht="26.25" customHeight="1" x14ac:dyDescent="0.25">
      <c r="A13" s="18"/>
      <c r="B13" s="18"/>
      <c r="C13" s="19"/>
      <c r="D13" s="19"/>
      <c r="E13" s="3" t="s">
        <v>9</v>
      </c>
      <c r="F13" s="1" t="s">
        <v>10</v>
      </c>
      <c r="G13" s="10">
        <v>2107321.21</v>
      </c>
      <c r="H13" s="10">
        <v>2121486.4900000002</v>
      </c>
      <c r="I13" s="10">
        <v>0</v>
      </c>
      <c r="J13" s="14"/>
    </row>
    <row r="14" spans="1:10" ht="25.5" x14ac:dyDescent="0.25">
      <c r="A14" s="18"/>
      <c r="B14" s="18"/>
      <c r="C14" s="19"/>
      <c r="D14" s="19"/>
      <c r="E14" s="3" t="s">
        <v>11</v>
      </c>
      <c r="F14" s="1" t="s">
        <v>10</v>
      </c>
      <c r="G14" s="10">
        <v>87806.06</v>
      </c>
      <c r="H14" s="10">
        <v>88397.3</v>
      </c>
      <c r="I14" s="10">
        <v>0</v>
      </c>
      <c r="J14" s="14"/>
    </row>
    <row r="15" spans="1:10" ht="18" customHeight="1" x14ac:dyDescent="0.25">
      <c r="A15" s="18"/>
      <c r="B15" s="18"/>
      <c r="C15" s="19"/>
      <c r="D15" s="19"/>
      <c r="E15" s="3" t="s">
        <v>12</v>
      </c>
      <c r="F15" s="1" t="s">
        <v>10</v>
      </c>
      <c r="G15" s="10">
        <v>22173</v>
      </c>
      <c r="H15" s="10">
        <v>22322.06</v>
      </c>
      <c r="I15" s="10">
        <v>0</v>
      </c>
      <c r="J15" s="14"/>
    </row>
    <row r="16" spans="1:10" x14ac:dyDescent="0.25">
      <c r="A16" s="17" t="s">
        <v>28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19.5" customHeight="1" x14ac:dyDescent="0.25">
      <c r="A17" s="18" t="s">
        <v>33</v>
      </c>
      <c r="B17" s="18" t="s">
        <v>26</v>
      </c>
      <c r="C17" s="19">
        <v>44927</v>
      </c>
      <c r="D17" s="19">
        <v>45657</v>
      </c>
      <c r="E17" s="3" t="s">
        <v>7</v>
      </c>
      <c r="F17" s="1" t="s">
        <v>30</v>
      </c>
      <c r="G17" s="10">
        <f>SUM(G18:G20)</f>
        <v>7213067.9800000004</v>
      </c>
      <c r="H17" s="10">
        <f t="shared" ref="H17" si="1">SUM(H18:H20)</f>
        <v>20140537.779999997</v>
      </c>
      <c r="I17" s="10">
        <f t="shared" ref="I17" si="2">SUM(I18:I20)</f>
        <v>0</v>
      </c>
      <c r="J17" s="14" t="s">
        <v>107</v>
      </c>
    </row>
    <row r="18" spans="1:10" ht="24.75" customHeight="1" x14ac:dyDescent="0.25">
      <c r="A18" s="18"/>
      <c r="B18" s="18"/>
      <c r="C18" s="19"/>
      <c r="D18" s="19"/>
      <c r="E18" s="3" t="s">
        <v>9</v>
      </c>
      <c r="F18" s="1" t="s">
        <v>10</v>
      </c>
      <c r="G18" s="10">
        <v>6855299.5700000003</v>
      </c>
      <c r="H18" s="10">
        <v>19141566.649999999</v>
      </c>
      <c r="I18" s="10">
        <v>0</v>
      </c>
      <c r="J18" s="14"/>
    </row>
    <row r="19" spans="1:10" ht="24.75" customHeight="1" x14ac:dyDescent="0.25">
      <c r="A19" s="18"/>
      <c r="B19" s="18"/>
      <c r="C19" s="19"/>
      <c r="D19" s="19"/>
      <c r="E19" s="3" t="s">
        <v>11</v>
      </c>
      <c r="F19" s="1" t="s">
        <v>10</v>
      </c>
      <c r="G19" s="10">
        <v>285637.71000000002</v>
      </c>
      <c r="H19" s="10">
        <v>797565.74</v>
      </c>
      <c r="I19" s="10">
        <v>0</v>
      </c>
      <c r="J19" s="14"/>
    </row>
    <row r="20" spans="1:10" ht="16.5" customHeight="1" x14ac:dyDescent="0.25">
      <c r="A20" s="18"/>
      <c r="B20" s="18"/>
      <c r="C20" s="19"/>
      <c r="D20" s="19"/>
      <c r="E20" s="3" t="s">
        <v>12</v>
      </c>
      <c r="F20" s="1" t="s">
        <v>10</v>
      </c>
      <c r="G20" s="10">
        <v>72130.7</v>
      </c>
      <c r="H20" s="10">
        <v>201405.39</v>
      </c>
      <c r="I20" s="10">
        <v>0</v>
      </c>
      <c r="J20" s="14"/>
    </row>
    <row r="21" spans="1:10" ht="15.75" customHeight="1" x14ac:dyDescent="0.25">
      <c r="A21" s="17" t="s">
        <v>31</v>
      </c>
      <c r="B21" s="17"/>
      <c r="C21" s="17"/>
      <c r="D21" s="17"/>
      <c r="E21" s="17"/>
      <c r="F21" s="17"/>
      <c r="G21" s="17"/>
      <c r="H21" s="17"/>
      <c r="I21" s="17"/>
      <c r="J21" s="17"/>
    </row>
    <row r="22" spans="1:10" ht="24" customHeight="1" x14ac:dyDescent="0.25">
      <c r="A22" s="14" t="s">
        <v>34</v>
      </c>
      <c r="B22" s="18" t="s">
        <v>70</v>
      </c>
      <c r="C22" s="19">
        <v>44927</v>
      </c>
      <c r="D22" s="19">
        <v>46022</v>
      </c>
      <c r="E22" s="3" t="s">
        <v>7</v>
      </c>
      <c r="F22" s="1" t="s">
        <v>35</v>
      </c>
      <c r="G22" s="10">
        <f>SUM(G23:G25)</f>
        <v>109638120</v>
      </c>
      <c r="H22" s="10">
        <f t="shared" ref="H22" si="3">SUM(H23:H25)</f>
        <v>106540430</v>
      </c>
      <c r="I22" s="10">
        <f t="shared" ref="I22" si="4">SUM(I23:I25)</f>
        <v>116843030</v>
      </c>
      <c r="J22" s="14" t="s">
        <v>36</v>
      </c>
    </row>
    <row r="23" spans="1:10" ht="24" customHeight="1" x14ac:dyDescent="0.25">
      <c r="A23" s="14"/>
      <c r="B23" s="18"/>
      <c r="C23" s="19"/>
      <c r="D23" s="19"/>
      <c r="E23" s="3" t="s">
        <v>9</v>
      </c>
      <c r="F23" s="1" t="s">
        <v>10</v>
      </c>
      <c r="G23" s="10">
        <v>0</v>
      </c>
      <c r="H23" s="10">
        <v>0</v>
      </c>
      <c r="I23" s="10">
        <v>0</v>
      </c>
      <c r="J23" s="14"/>
    </row>
    <row r="24" spans="1:10" ht="24" customHeight="1" x14ac:dyDescent="0.25">
      <c r="A24" s="14"/>
      <c r="B24" s="18"/>
      <c r="C24" s="19"/>
      <c r="D24" s="19"/>
      <c r="E24" s="3" t="s">
        <v>11</v>
      </c>
      <c r="F24" s="1" t="s">
        <v>10</v>
      </c>
      <c r="G24" s="10">
        <v>0</v>
      </c>
      <c r="H24" s="10">
        <v>0</v>
      </c>
      <c r="I24" s="10">
        <v>0</v>
      </c>
      <c r="J24" s="14"/>
    </row>
    <row r="25" spans="1:10" ht="24" customHeight="1" x14ac:dyDescent="0.25">
      <c r="A25" s="14"/>
      <c r="B25" s="18"/>
      <c r="C25" s="19"/>
      <c r="D25" s="19"/>
      <c r="E25" s="3" t="s">
        <v>12</v>
      </c>
      <c r="F25" s="1" t="s">
        <v>10</v>
      </c>
      <c r="G25" s="10">
        <v>109638120</v>
      </c>
      <c r="H25" s="10">
        <v>106540430</v>
      </c>
      <c r="I25" s="10">
        <v>116843030</v>
      </c>
      <c r="J25" s="14"/>
    </row>
    <row r="26" spans="1:10" ht="59.25" customHeight="1" x14ac:dyDescent="0.25">
      <c r="A26" s="14" t="s">
        <v>37</v>
      </c>
      <c r="B26" s="18" t="s">
        <v>70</v>
      </c>
      <c r="C26" s="19">
        <v>44927</v>
      </c>
      <c r="D26" s="19">
        <v>46022</v>
      </c>
      <c r="E26" s="3" t="s">
        <v>7</v>
      </c>
      <c r="F26" s="1" t="s">
        <v>53</v>
      </c>
      <c r="G26" s="10">
        <f>SUM(G27:G29)</f>
        <v>330214847.74000001</v>
      </c>
      <c r="H26" s="10">
        <f t="shared" ref="H26" si="5">SUM(H27:H29)</f>
        <v>342971722.31999999</v>
      </c>
      <c r="I26" s="10">
        <f t="shared" ref="I26" si="6">SUM(I27:I29)</f>
        <v>341504411.41000003</v>
      </c>
      <c r="J26" s="14" t="s">
        <v>108</v>
      </c>
    </row>
    <row r="27" spans="1:10" ht="59.25" customHeight="1" x14ac:dyDescent="0.25">
      <c r="A27" s="14"/>
      <c r="B27" s="18"/>
      <c r="C27" s="19"/>
      <c r="D27" s="19"/>
      <c r="E27" s="3" t="s">
        <v>9</v>
      </c>
      <c r="F27" s="1" t="s">
        <v>10</v>
      </c>
      <c r="G27" s="10">
        <v>0</v>
      </c>
      <c r="H27" s="10">
        <v>0</v>
      </c>
      <c r="I27" s="10">
        <v>0</v>
      </c>
      <c r="J27" s="14"/>
    </row>
    <row r="28" spans="1:10" ht="59.25" customHeight="1" x14ac:dyDescent="0.25">
      <c r="A28" s="14"/>
      <c r="B28" s="18"/>
      <c r="C28" s="19"/>
      <c r="D28" s="19"/>
      <c r="E28" s="3" t="s">
        <v>11</v>
      </c>
      <c r="F28" s="1" t="s">
        <v>10</v>
      </c>
      <c r="G28" s="10">
        <v>330214847.74000001</v>
      </c>
      <c r="H28" s="10">
        <v>342971722.31999999</v>
      </c>
      <c r="I28" s="10">
        <v>341504411.41000003</v>
      </c>
      <c r="J28" s="14"/>
    </row>
    <row r="29" spans="1:10" ht="59.25" customHeight="1" x14ac:dyDescent="0.25">
      <c r="A29" s="14"/>
      <c r="B29" s="18"/>
      <c r="C29" s="19"/>
      <c r="D29" s="19"/>
      <c r="E29" s="3" t="s">
        <v>12</v>
      </c>
      <c r="F29" s="1" t="s">
        <v>10</v>
      </c>
      <c r="G29" s="10">
        <v>0</v>
      </c>
      <c r="H29" s="10">
        <v>0</v>
      </c>
      <c r="I29" s="10">
        <v>0</v>
      </c>
      <c r="J29" s="14"/>
    </row>
    <row r="30" spans="1:10" ht="20.25" customHeight="1" x14ac:dyDescent="0.25">
      <c r="A30" s="14" t="s">
        <v>39</v>
      </c>
      <c r="B30" s="14" t="s">
        <v>71</v>
      </c>
      <c r="C30" s="19">
        <v>44927</v>
      </c>
      <c r="D30" s="19">
        <v>45291</v>
      </c>
      <c r="E30" s="3" t="s">
        <v>7</v>
      </c>
      <c r="F30" s="1" t="s">
        <v>38</v>
      </c>
      <c r="G30" s="10">
        <f>SUM(G31:G33)</f>
        <v>2788300</v>
      </c>
      <c r="H30" s="10">
        <f t="shared" ref="H30" si="7">SUM(H31:H33)</f>
        <v>0</v>
      </c>
      <c r="I30" s="10">
        <f t="shared" ref="I30" si="8">SUM(I31:I33)</f>
        <v>0</v>
      </c>
      <c r="J30" s="14" t="s">
        <v>57</v>
      </c>
    </row>
    <row r="31" spans="1:10" ht="26.25" customHeight="1" x14ac:dyDescent="0.25">
      <c r="A31" s="14"/>
      <c r="B31" s="14"/>
      <c r="C31" s="19"/>
      <c r="D31" s="19"/>
      <c r="E31" s="3" t="s">
        <v>9</v>
      </c>
      <c r="F31" s="1" t="s">
        <v>10</v>
      </c>
      <c r="G31" s="10">
        <v>0</v>
      </c>
      <c r="H31" s="10">
        <v>0</v>
      </c>
      <c r="I31" s="10">
        <v>0</v>
      </c>
      <c r="J31" s="14"/>
    </row>
    <row r="32" spans="1:10" ht="26.25" customHeight="1" x14ac:dyDescent="0.25">
      <c r="A32" s="14"/>
      <c r="B32" s="14"/>
      <c r="C32" s="19"/>
      <c r="D32" s="19"/>
      <c r="E32" s="3" t="s">
        <v>11</v>
      </c>
      <c r="F32" s="1" t="s">
        <v>10</v>
      </c>
      <c r="G32" s="10">
        <v>0</v>
      </c>
      <c r="H32" s="10">
        <v>0</v>
      </c>
      <c r="I32" s="10">
        <v>0</v>
      </c>
      <c r="J32" s="14"/>
    </row>
    <row r="33" spans="1:10" ht="26.25" customHeight="1" x14ac:dyDescent="0.25">
      <c r="A33" s="14"/>
      <c r="B33" s="14"/>
      <c r="C33" s="19"/>
      <c r="D33" s="19"/>
      <c r="E33" s="3" t="s">
        <v>12</v>
      </c>
      <c r="F33" s="1" t="s">
        <v>10</v>
      </c>
      <c r="G33" s="10">
        <v>2788300</v>
      </c>
      <c r="H33" s="10">
        <v>0</v>
      </c>
      <c r="I33" s="10">
        <v>0</v>
      </c>
      <c r="J33" s="14"/>
    </row>
    <row r="34" spans="1:10" ht="21.75" customHeight="1" x14ac:dyDescent="0.25">
      <c r="A34" s="14" t="s">
        <v>40</v>
      </c>
      <c r="B34" s="14" t="s">
        <v>72</v>
      </c>
      <c r="C34" s="19">
        <v>44927</v>
      </c>
      <c r="D34" s="19">
        <v>45291</v>
      </c>
      <c r="E34" s="3" t="s">
        <v>7</v>
      </c>
      <c r="F34" s="1" t="s">
        <v>38</v>
      </c>
      <c r="G34" s="10">
        <f>SUM(G35:G37)</f>
        <v>1440500</v>
      </c>
      <c r="H34" s="10">
        <f t="shared" ref="H34" si="9">SUM(H35:H37)</f>
        <v>0</v>
      </c>
      <c r="I34" s="10">
        <f t="shared" ref="I34" si="10">SUM(I35:I37)</f>
        <v>0</v>
      </c>
      <c r="J34" s="14" t="s">
        <v>41</v>
      </c>
    </row>
    <row r="35" spans="1:10" ht="25.5" customHeight="1" x14ac:dyDescent="0.25">
      <c r="A35" s="14"/>
      <c r="B35" s="14"/>
      <c r="C35" s="19"/>
      <c r="D35" s="19"/>
      <c r="E35" s="3" t="s">
        <v>9</v>
      </c>
      <c r="F35" s="1" t="s">
        <v>10</v>
      </c>
      <c r="G35" s="10">
        <v>0</v>
      </c>
      <c r="H35" s="10">
        <v>0</v>
      </c>
      <c r="I35" s="10">
        <v>0</v>
      </c>
      <c r="J35" s="14"/>
    </row>
    <row r="36" spans="1:10" ht="25.5" customHeight="1" x14ac:dyDescent="0.25">
      <c r="A36" s="14"/>
      <c r="B36" s="14"/>
      <c r="C36" s="19"/>
      <c r="D36" s="19"/>
      <c r="E36" s="3" t="s">
        <v>11</v>
      </c>
      <c r="F36" s="1" t="s">
        <v>10</v>
      </c>
      <c r="G36" s="10">
        <v>0</v>
      </c>
      <c r="H36" s="10">
        <v>0</v>
      </c>
      <c r="I36" s="10">
        <v>0</v>
      </c>
      <c r="J36" s="14"/>
    </row>
    <row r="37" spans="1:10" ht="25.5" customHeight="1" x14ac:dyDescent="0.25">
      <c r="A37" s="14"/>
      <c r="B37" s="14"/>
      <c r="C37" s="19"/>
      <c r="D37" s="19"/>
      <c r="E37" s="3" t="s">
        <v>12</v>
      </c>
      <c r="F37" s="1" t="s">
        <v>10</v>
      </c>
      <c r="G37" s="10">
        <v>1440500</v>
      </c>
      <c r="H37" s="10">
        <v>0</v>
      </c>
      <c r="I37" s="10">
        <v>0</v>
      </c>
      <c r="J37" s="14"/>
    </row>
    <row r="38" spans="1:10" ht="49.5" customHeight="1" x14ac:dyDescent="0.25">
      <c r="A38" s="14" t="s">
        <v>42</v>
      </c>
      <c r="B38" s="14" t="s">
        <v>73</v>
      </c>
      <c r="C38" s="19">
        <v>44927</v>
      </c>
      <c r="D38" s="19">
        <v>45291</v>
      </c>
      <c r="E38" s="3" t="s">
        <v>7</v>
      </c>
      <c r="F38" s="1" t="s">
        <v>43</v>
      </c>
      <c r="G38" s="10">
        <f>SUM(G39:G41)</f>
        <v>17855063.709999997</v>
      </c>
      <c r="H38" s="10">
        <f t="shared" ref="H38" si="11">SUM(H39:H41)</f>
        <v>0</v>
      </c>
      <c r="I38" s="10">
        <f t="shared" ref="I38" si="12">SUM(I39:I41)</f>
        <v>0</v>
      </c>
      <c r="J38" s="14" t="s">
        <v>44</v>
      </c>
    </row>
    <row r="39" spans="1:10" ht="49.5" customHeight="1" x14ac:dyDescent="0.25">
      <c r="A39" s="14"/>
      <c r="B39" s="14"/>
      <c r="C39" s="19"/>
      <c r="D39" s="19"/>
      <c r="E39" s="3" t="s">
        <v>9</v>
      </c>
      <c r="F39" s="1" t="s">
        <v>10</v>
      </c>
      <c r="G39" s="10">
        <v>0</v>
      </c>
      <c r="H39" s="10">
        <v>0</v>
      </c>
      <c r="I39" s="10">
        <v>0</v>
      </c>
      <c r="J39" s="14"/>
    </row>
    <row r="40" spans="1:10" ht="49.5" customHeight="1" x14ac:dyDescent="0.25">
      <c r="A40" s="14"/>
      <c r="B40" s="14"/>
      <c r="C40" s="19"/>
      <c r="D40" s="19"/>
      <c r="E40" s="3" t="s">
        <v>11</v>
      </c>
      <c r="F40" s="1" t="s">
        <v>10</v>
      </c>
      <c r="G40" s="10">
        <v>16851609.129999999</v>
      </c>
      <c r="H40" s="10">
        <v>0</v>
      </c>
      <c r="I40" s="10">
        <v>0</v>
      </c>
      <c r="J40" s="14"/>
    </row>
    <row r="41" spans="1:10" ht="49.5" customHeight="1" x14ac:dyDescent="0.25">
      <c r="A41" s="14"/>
      <c r="B41" s="14"/>
      <c r="C41" s="19"/>
      <c r="D41" s="19"/>
      <c r="E41" s="3" t="s">
        <v>12</v>
      </c>
      <c r="F41" s="1" t="s">
        <v>10</v>
      </c>
      <c r="G41" s="10">
        <v>1003454.58</v>
      </c>
      <c r="H41" s="10">
        <v>0</v>
      </c>
      <c r="I41" s="10">
        <v>0</v>
      </c>
      <c r="J41" s="14"/>
    </row>
    <row r="42" spans="1:10" ht="25.5" customHeight="1" x14ac:dyDescent="0.25">
      <c r="A42" s="14" t="s">
        <v>45</v>
      </c>
      <c r="B42" s="18" t="s">
        <v>70</v>
      </c>
      <c r="C42" s="19">
        <v>44927</v>
      </c>
      <c r="D42" s="19">
        <v>46022</v>
      </c>
      <c r="E42" s="3" t="s">
        <v>7</v>
      </c>
      <c r="F42" s="1" t="s">
        <v>46</v>
      </c>
      <c r="G42" s="10">
        <f>SUM(G43:G45)</f>
        <v>70400</v>
      </c>
      <c r="H42" s="10">
        <f t="shared" ref="H42" si="13">SUM(H43:H45)</f>
        <v>46900</v>
      </c>
      <c r="I42" s="10">
        <f t="shared" ref="I42" si="14">SUM(I43:I45)</f>
        <v>46900</v>
      </c>
      <c r="J42" s="14" t="s">
        <v>47</v>
      </c>
    </row>
    <row r="43" spans="1:10" ht="25.5" customHeight="1" x14ac:dyDescent="0.25">
      <c r="A43" s="14"/>
      <c r="B43" s="18"/>
      <c r="C43" s="19"/>
      <c r="D43" s="19"/>
      <c r="E43" s="3" t="s">
        <v>9</v>
      </c>
      <c r="F43" s="1" t="s">
        <v>10</v>
      </c>
      <c r="G43" s="10">
        <v>0</v>
      </c>
      <c r="H43" s="10">
        <v>0</v>
      </c>
      <c r="I43" s="10">
        <v>0</v>
      </c>
      <c r="J43" s="14"/>
    </row>
    <row r="44" spans="1:10" ht="25.5" customHeight="1" x14ac:dyDescent="0.25">
      <c r="A44" s="14"/>
      <c r="B44" s="18"/>
      <c r="C44" s="19"/>
      <c r="D44" s="19"/>
      <c r="E44" s="3" t="s">
        <v>11</v>
      </c>
      <c r="F44" s="1" t="s">
        <v>10</v>
      </c>
      <c r="G44" s="10">
        <v>0</v>
      </c>
      <c r="H44" s="10">
        <v>0</v>
      </c>
      <c r="I44" s="10">
        <v>0</v>
      </c>
      <c r="J44" s="14"/>
    </row>
    <row r="45" spans="1:10" ht="25.5" customHeight="1" x14ac:dyDescent="0.25">
      <c r="A45" s="14"/>
      <c r="B45" s="18"/>
      <c r="C45" s="19"/>
      <c r="D45" s="19"/>
      <c r="E45" s="3" t="s">
        <v>12</v>
      </c>
      <c r="F45" s="1" t="s">
        <v>10</v>
      </c>
      <c r="G45" s="10">
        <v>70400</v>
      </c>
      <c r="H45" s="10">
        <v>46900</v>
      </c>
      <c r="I45" s="10">
        <v>46900</v>
      </c>
      <c r="J45" s="14"/>
    </row>
    <row r="46" spans="1:10" ht="25.5" customHeight="1" x14ac:dyDescent="0.25">
      <c r="A46" s="14" t="s">
        <v>48</v>
      </c>
      <c r="B46" s="18" t="s">
        <v>70</v>
      </c>
      <c r="C46" s="19">
        <v>44927</v>
      </c>
      <c r="D46" s="19">
        <v>46022</v>
      </c>
      <c r="E46" s="3" t="s">
        <v>7</v>
      </c>
      <c r="F46" s="1" t="s">
        <v>49</v>
      </c>
      <c r="G46" s="10">
        <f>SUM(G47:G49)</f>
        <v>9000234</v>
      </c>
      <c r="H46" s="10">
        <f t="shared" ref="H46" si="15">SUM(H47:H49)</f>
        <v>9007933.1999999993</v>
      </c>
      <c r="I46" s="10">
        <f t="shared" ref="I46" si="16">SUM(I47:I49)</f>
        <v>9015709.5999999996</v>
      </c>
      <c r="J46" s="14" t="s">
        <v>109</v>
      </c>
    </row>
    <row r="47" spans="1:10" ht="25.5" customHeight="1" x14ac:dyDescent="0.25">
      <c r="A47" s="14"/>
      <c r="B47" s="18"/>
      <c r="C47" s="19"/>
      <c r="D47" s="19"/>
      <c r="E47" s="3" t="s">
        <v>9</v>
      </c>
      <c r="F47" s="1" t="s">
        <v>10</v>
      </c>
      <c r="G47" s="10">
        <v>0</v>
      </c>
      <c r="H47" s="10">
        <v>0</v>
      </c>
      <c r="I47" s="10">
        <v>0</v>
      </c>
      <c r="J47" s="14"/>
    </row>
    <row r="48" spans="1:10" ht="25.5" customHeight="1" x14ac:dyDescent="0.25">
      <c r="A48" s="14"/>
      <c r="B48" s="18"/>
      <c r="C48" s="19"/>
      <c r="D48" s="19"/>
      <c r="E48" s="3" t="s">
        <v>11</v>
      </c>
      <c r="F48" s="1" t="s">
        <v>10</v>
      </c>
      <c r="G48" s="10">
        <v>9000234</v>
      </c>
      <c r="H48" s="10">
        <v>9007933.1999999993</v>
      </c>
      <c r="I48" s="10">
        <v>9015709.5999999996</v>
      </c>
      <c r="J48" s="14"/>
    </row>
    <row r="49" spans="1:10" ht="25.5" customHeight="1" x14ac:dyDescent="0.25">
      <c r="A49" s="14"/>
      <c r="B49" s="18"/>
      <c r="C49" s="19"/>
      <c r="D49" s="19"/>
      <c r="E49" s="3" t="s">
        <v>12</v>
      </c>
      <c r="F49" s="1" t="s">
        <v>10</v>
      </c>
      <c r="G49" s="10">
        <v>0</v>
      </c>
      <c r="H49" s="10">
        <v>0</v>
      </c>
      <c r="I49" s="10">
        <v>0</v>
      </c>
      <c r="J49" s="14"/>
    </row>
    <row r="50" spans="1:10" ht="24.75" customHeight="1" x14ac:dyDescent="0.25">
      <c r="A50" s="14" t="s">
        <v>50</v>
      </c>
      <c r="B50" s="18" t="s">
        <v>70</v>
      </c>
      <c r="C50" s="19">
        <v>44927</v>
      </c>
      <c r="D50" s="19">
        <v>46022</v>
      </c>
      <c r="E50" s="3" t="s">
        <v>7</v>
      </c>
      <c r="F50" s="1" t="s">
        <v>122</v>
      </c>
      <c r="G50" s="10">
        <f>SUM(G51:G53)</f>
        <v>8441275.9199999999</v>
      </c>
      <c r="H50" s="10">
        <f t="shared" ref="H50" si="17">SUM(H51:H53)</f>
        <v>8506932.7200000007</v>
      </c>
      <c r="I50" s="10">
        <f t="shared" ref="I50" si="18">SUM(I51:I53)</f>
        <v>8498178.4800000004</v>
      </c>
      <c r="J50" s="14" t="s">
        <v>110</v>
      </c>
    </row>
    <row r="51" spans="1:10" ht="24.75" customHeight="1" x14ac:dyDescent="0.25">
      <c r="A51" s="14"/>
      <c r="B51" s="18"/>
      <c r="C51" s="19"/>
      <c r="D51" s="19"/>
      <c r="E51" s="3" t="s">
        <v>9</v>
      </c>
      <c r="F51" s="1" t="s">
        <v>10</v>
      </c>
      <c r="G51" s="10">
        <v>0</v>
      </c>
      <c r="H51" s="10">
        <v>0</v>
      </c>
      <c r="I51" s="10">
        <v>0</v>
      </c>
      <c r="J51" s="14"/>
    </row>
    <row r="52" spans="1:10" ht="24.75" customHeight="1" x14ac:dyDescent="0.25">
      <c r="A52" s="14"/>
      <c r="B52" s="18"/>
      <c r="C52" s="19"/>
      <c r="D52" s="19"/>
      <c r="E52" s="3" t="s">
        <v>11</v>
      </c>
      <c r="F52" s="1" t="s">
        <v>10</v>
      </c>
      <c r="G52" s="10">
        <v>8441275.9199999999</v>
      </c>
      <c r="H52" s="10">
        <v>8506932.7200000007</v>
      </c>
      <c r="I52" s="10">
        <v>8498178.4800000004</v>
      </c>
      <c r="J52" s="14"/>
    </row>
    <row r="53" spans="1:10" ht="24.75" customHeight="1" x14ac:dyDescent="0.25">
      <c r="A53" s="14"/>
      <c r="B53" s="18"/>
      <c r="C53" s="19"/>
      <c r="D53" s="19"/>
      <c r="E53" s="3" t="s">
        <v>12</v>
      </c>
      <c r="F53" s="1" t="s">
        <v>10</v>
      </c>
      <c r="G53" s="10">
        <v>0</v>
      </c>
      <c r="H53" s="10">
        <v>0</v>
      </c>
      <c r="I53" s="10">
        <v>0</v>
      </c>
      <c r="J53" s="14"/>
    </row>
    <row r="54" spans="1:10" ht="12" customHeight="1" x14ac:dyDescent="0.25">
      <c r="A54" s="17" t="s">
        <v>4</v>
      </c>
      <c r="B54" s="17"/>
      <c r="C54" s="17"/>
      <c r="D54" s="17"/>
      <c r="E54" s="17"/>
      <c r="F54" s="17"/>
      <c r="G54" s="17"/>
      <c r="H54" s="17"/>
      <c r="I54" s="17"/>
      <c r="J54" s="17"/>
    </row>
    <row r="55" spans="1:10" ht="26.25" customHeight="1" x14ac:dyDescent="0.25">
      <c r="A55" s="14" t="s">
        <v>34</v>
      </c>
      <c r="B55" s="18" t="s">
        <v>6</v>
      </c>
      <c r="C55" s="19">
        <v>44927</v>
      </c>
      <c r="D55" s="19">
        <v>46022</v>
      </c>
      <c r="E55" s="3" t="s">
        <v>7</v>
      </c>
      <c r="F55" s="1" t="s">
        <v>51</v>
      </c>
      <c r="G55" s="10">
        <f>SUM(G56:G58)</f>
        <v>59556580</v>
      </c>
      <c r="H55" s="10">
        <f t="shared" ref="H55" si="19">SUM(H56:H58)</f>
        <v>59872280</v>
      </c>
      <c r="I55" s="10">
        <f t="shared" ref="I55" si="20">SUM(I56:I58)</f>
        <v>58810660</v>
      </c>
      <c r="J55" s="14" t="s">
        <v>36</v>
      </c>
    </row>
    <row r="56" spans="1:10" ht="26.25" customHeight="1" x14ac:dyDescent="0.25">
      <c r="A56" s="14"/>
      <c r="B56" s="18"/>
      <c r="C56" s="19"/>
      <c r="D56" s="19"/>
      <c r="E56" s="3" t="s">
        <v>9</v>
      </c>
      <c r="F56" s="1" t="s">
        <v>10</v>
      </c>
      <c r="G56" s="10">
        <v>0</v>
      </c>
      <c r="H56" s="10">
        <v>0</v>
      </c>
      <c r="I56" s="10">
        <v>0</v>
      </c>
      <c r="J56" s="14"/>
    </row>
    <row r="57" spans="1:10" ht="26.25" customHeight="1" x14ac:dyDescent="0.25">
      <c r="A57" s="14"/>
      <c r="B57" s="18"/>
      <c r="C57" s="19"/>
      <c r="D57" s="19"/>
      <c r="E57" s="3" t="s">
        <v>11</v>
      </c>
      <c r="F57" s="1" t="s">
        <v>10</v>
      </c>
      <c r="G57" s="10">
        <v>0</v>
      </c>
      <c r="H57" s="10">
        <v>0</v>
      </c>
      <c r="I57" s="10">
        <v>0</v>
      </c>
      <c r="J57" s="14"/>
    </row>
    <row r="58" spans="1:10" ht="26.25" customHeight="1" x14ac:dyDescent="0.25">
      <c r="A58" s="14"/>
      <c r="B58" s="18"/>
      <c r="C58" s="19"/>
      <c r="D58" s="19"/>
      <c r="E58" s="3" t="s">
        <v>12</v>
      </c>
      <c r="F58" s="1" t="s">
        <v>10</v>
      </c>
      <c r="G58" s="10">
        <v>59556580</v>
      </c>
      <c r="H58" s="10">
        <v>59872280</v>
      </c>
      <c r="I58" s="10">
        <v>58810660</v>
      </c>
      <c r="J58" s="14"/>
    </row>
    <row r="59" spans="1:10" ht="60" customHeight="1" x14ac:dyDescent="0.25">
      <c r="A59" s="14" t="s">
        <v>37</v>
      </c>
      <c r="B59" s="18" t="s">
        <v>6</v>
      </c>
      <c r="C59" s="19">
        <v>44927</v>
      </c>
      <c r="D59" s="19">
        <v>46022</v>
      </c>
      <c r="E59" s="3" t="s">
        <v>7</v>
      </c>
      <c r="F59" s="1" t="s">
        <v>52</v>
      </c>
      <c r="G59" s="10">
        <f>SUM(G60:G62)</f>
        <v>420946332.31999999</v>
      </c>
      <c r="H59" s="10">
        <f t="shared" ref="H59" si="21">SUM(H60:H62)</f>
        <v>436437006.94999999</v>
      </c>
      <c r="I59" s="10">
        <f t="shared" ref="I59" si="22">SUM(I60:I62)</f>
        <v>438691186.44999999</v>
      </c>
      <c r="J59" s="14" t="s">
        <v>111</v>
      </c>
    </row>
    <row r="60" spans="1:10" ht="60" customHeight="1" x14ac:dyDescent="0.25">
      <c r="A60" s="14"/>
      <c r="B60" s="18"/>
      <c r="C60" s="19"/>
      <c r="D60" s="19"/>
      <c r="E60" s="3" t="s">
        <v>9</v>
      </c>
      <c r="F60" s="1" t="s">
        <v>10</v>
      </c>
      <c r="G60" s="10">
        <v>0</v>
      </c>
      <c r="H60" s="10">
        <v>0</v>
      </c>
      <c r="I60" s="10">
        <v>0</v>
      </c>
      <c r="J60" s="14"/>
    </row>
    <row r="61" spans="1:10" ht="60" customHeight="1" x14ac:dyDescent="0.25">
      <c r="A61" s="14"/>
      <c r="B61" s="18"/>
      <c r="C61" s="19"/>
      <c r="D61" s="19"/>
      <c r="E61" s="3" t="s">
        <v>11</v>
      </c>
      <c r="F61" s="1" t="s">
        <v>10</v>
      </c>
      <c r="G61" s="10">
        <v>420946332.31999999</v>
      </c>
      <c r="H61" s="10">
        <v>436437006.94999999</v>
      </c>
      <c r="I61" s="10">
        <v>438691186.44999999</v>
      </c>
      <c r="J61" s="14"/>
    </row>
    <row r="62" spans="1:10" ht="60" customHeight="1" x14ac:dyDescent="0.25">
      <c r="A62" s="14"/>
      <c r="B62" s="18"/>
      <c r="C62" s="19"/>
      <c r="D62" s="19"/>
      <c r="E62" s="3" t="s">
        <v>12</v>
      </c>
      <c r="F62" s="1" t="s">
        <v>10</v>
      </c>
      <c r="G62" s="10">
        <v>0</v>
      </c>
      <c r="H62" s="10">
        <v>0</v>
      </c>
      <c r="I62" s="10">
        <v>0</v>
      </c>
      <c r="J62" s="14"/>
    </row>
    <row r="63" spans="1:10" ht="57.75" customHeight="1" x14ac:dyDescent="0.25">
      <c r="A63" s="14" t="s">
        <v>37</v>
      </c>
      <c r="B63" s="18" t="s">
        <v>6</v>
      </c>
      <c r="C63" s="19">
        <v>44927</v>
      </c>
      <c r="D63" s="19">
        <v>46022</v>
      </c>
      <c r="E63" s="3" t="s">
        <v>7</v>
      </c>
      <c r="F63" s="1" t="s">
        <v>54</v>
      </c>
      <c r="G63" s="10">
        <f>SUM(G64:G66)</f>
        <v>22570326.32</v>
      </c>
      <c r="H63" s="10">
        <f t="shared" ref="H63" si="23">SUM(H64:H66)</f>
        <v>23451682.539999999</v>
      </c>
      <c r="I63" s="10">
        <f t="shared" ref="I63" si="24">SUM(I64:I66)</f>
        <v>23729925.870000001</v>
      </c>
      <c r="J63" s="14" t="s">
        <v>111</v>
      </c>
    </row>
    <row r="64" spans="1:10" ht="57.75" customHeight="1" x14ac:dyDescent="0.25">
      <c r="A64" s="14"/>
      <c r="B64" s="18"/>
      <c r="C64" s="19"/>
      <c r="D64" s="19"/>
      <c r="E64" s="3" t="s">
        <v>9</v>
      </c>
      <c r="F64" s="1" t="s">
        <v>10</v>
      </c>
      <c r="G64" s="10">
        <v>0</v>
      </c>
      <c r="H64" s="10">
        <v>0</v>
      </c>
      <c r="I64" s="10">
        <v>0</v>
      </c>
      <c r="J64" s="14"/>
    </row>
    <row r="65" spans="1:10" ht="57.75" customHeight="1" x14ac:dyDescent="0.25">
      <c r="A65" s="14"/>
      <c r="B65" s="18"/>
      <c r="C65" s="19"/>
      <c r="D65" s="19"/>
      <c r="E65" s="3" t="s">
        <v>11</v>
      </c>
      <c r="F65" s="1" t="s">
        <v>10</v>
      </c>
      <c r="G65" s="10">
        <v>22570326.32</v>
      </c>
      <c r="H65" s="10">
        <v>23451682.539999999</v>
      </c>
      <c r="I65" s="10">
        <v>23729925.870000001</v>
      </c>
      <c r="J65" s="14"/>
    </row>
    <row r="66" spans="1:10" ht="57.75" customHeight="1" x14ac:dyDescent="0.25">
      <c r="A66" s="14"/>
      <c r="B66" s="18"/>
      <c r="C66" s="19"/>
      <c r="D66" s="19"/>
      <c r="E66" s="3" t="s">
        <v>12</v>
      </c>
      <c r="F66" s="1" t="s">
        <v>10</v>
      </c>
      <c r="G66" s="10">
        <v>0</v>
      </c>
      <c r="H66" s="10">
        <v>0</v>
      </c>
      <c r="I66" s="10">
        <v>0</v>
      </c>
      <c r="J66" s="14"/>
    </row>
    <row r="67" spans="1:10" ht="24.75" customHeight="1" x14ac:dyDescent="0.25">
      <c r="A67" s="14" t="s">
        <v>55</v>
      </c>
      <c r="B67" s="14" t="s">
        <v>69</v>
      </c>
      <c r="C67" s="19">
        <v>44927</v>
      </c>
      <c r="D67" s="19">
        <v>45291</v>
      </c>
      <c r="E67" s="3" t="s">
        <v>7</v>
      </c>
      <c r="F67" s="1" t="s">
        <v>56</v>
      </c>
      <c r="G67" s="10">
        <f>SUM(G68:G70)</f>
        <v>589800</v>
      </c>
      <c r="H67" s="10">
        <f t="shared" ref="H67" si="25">SUM(H68:H70)</f>
        <v>0</v>
      </c>
      <c r="I67" s="10">
        <f t="shared" ref="I67" si="26">SUM(I68:I70)</f>
        <v>0</v>
      </c>
      <c r="J67" s="14" t="s">
        <v>57</v>
      </c>
    </row>
    <row r="68" spans="1:10" ht="24.75" customHeight="1" x14ac:dyDescent="0.25">
      <c r="A68" s="14"/>
      <c r="B68" s="14"/>
      <c r="C68" s="19"/>
      <c r="D68" s="19"/>
      <c r="E68" s="3" t="s">
        <v>9</v>
      </c>
      <c r="F68" s="1" t="s">
        <v>10</v>
      </c>
      <c r="G68" s="10">
        <v>0</v>
      </c>
      <c r="H68" s="10">
        <v>0</v>
      </c>
      <c r="I68" s="10">
        <v>0</v>
      </c>
      <c r="J68" s="14"/>
    </row>
    <row r="69" spans="1:10" ht="24.75" customHeight="1" x14ac:dyDescent="0.25">
      <c r="A69" s="14"/>
      <c r="B69" s="14"/>
      <c r="C69" s="19"/>
      <c r="D69" s="19"/>
      <c r="E69" s="3" t="s">
        <v>11</v>
      </c>
      <c r="F69" s="1" t="s">
        <v>10</v>
      </c>
      <c r="G69" s="10">
        <v>0</v>
      </c>
      <c r="H69" s="10">
        <v>0</v>
      </c>
      <c r="I69" s="10">
        <v>0</v>
      </c>
      <c r="J69" s="14"/>
    </row>
    <row r="70" spans="1:10" ht="24.75" customHeight="1" x14ac:dyDescent="0.25">
      <c r="A70" s="14"/>
      <c r="B70" s="14"/>
      <c r="C70" s="19"/>
      <c r="D70" s="19"/>
      <c r="E70" s="3" t="s">
        <v>12</v>
      </c>
      <c r="F70" s="1" t="s">
        <v>10</v>
      </c>
      <c r="G70" s="10">
        <v>589800</v>
      </c>
      <c r="H70" s="10">
        <v>0</v>
      </c>
      <c r="I70" s="10">
        <v>0</v>
      </c>
      <c r="J70" s="14"/>
    </row>
    <row r="71" spans="1:10" ht="48" customHeight="1" x14ac:dyDescent="0.25">
      <c r="A71" s="14" t="s">
        <v>123</v>
      </c>
      <c r="B71" s="14" t="s">
        <v>124</v>
      </c>
      <c r="C71" s="19">
        <v>44927</v>
      </c>
      <c r="D71" s="19">
        <v>45291</v>
      </c>
      <c r="E71" s="3" t="s">
        <v>7</v>
      </c>
      <c r="F71" s="1" t="s">
        <v>58</v>
      </c>
      <c r="G71" s="10">
        <f>SUM(G72:G74)</f>
        <v>1999990.33</v>
      </c>
      <c r="H71" s="10">
        <f t="shared" ref="H71" si="27">SUM(H72:H74)</f>
        <v>2000000</v>
      </c>
      <c r="I71" s="10">
        <f t="shared" ref="I71" si="28">SUM(I72:I74)</f>
        <v>0</v>
      </c>
      <c r="J71" s="14" t="s">
        <v>44</v>
      </c>
    </row>
    <row r="72" spans="1:10" ht="48" customHeight="1" x14ac:dyDescent="0.25">
      <c r="A72" s="14"/>
      <c r="B72" s="14"/>
      <c r="C72" s="19"/>
      <c r="D72" s="19"/>
      <c r="E72" s="3" t="s">
        <v>9</v>
      </c>
      <c r="F72" s="1" t="s">
        <v>10</v>
      </c>
      <c r="G72" s="10">
        <v>0</v>
      </c>
      <c r="H72" s="10">
        <v>0</v>
      </c>
      <c r="I72" s="10">
        <v>0</v>
      </c>
      <c r="J72" s="14"/>
    </row>
    <row r="73" spans="1:10" ht="48" customHeight="1" x14ac:dyDescent="0.25">
      <c r="A73" s="14"/>
      <c r="B73" s="14"/>
      <c r="C73" s="19"/>
      <c r="D73" s="19"/>
      <c r="E73" s="3" t="s">
        <v>11</v>
      </c>
      <c r="F73" s="1" t="s">
        <v>10</v>
      </c>
      <c r="G73" s="10">
        <v>1887590.87</v>
      </c>
      <c r="H73" s="10">
        <v>1887600</v>
      </c>
      <c r="I73" s="10">
        <v>0</v>
      </c>
      <c r="J73" s="14"/>
    </row>
    <row r="74" spans="1:10" ht="48" customHeight="1" x14ac:dyDescent="0.25">
      <c r="A74" s="14"/>
      <c r="B74" s="14"/>
      <c r="C74" s="19"/>
      <c r="D74" s="19"/>
      <c r="E74" s="3" t="s">
        <v>12</v>
      </c>
      <c r="F74" s="1" t="s">
        <v>10</v>
      </c>
      <c r="G74" s="10">
        <v>112399.46</v>
      </c>
      <c r="H74" s="10">
        <v>112400</v>
      </c>
      <c r="I74" s="10">
        <v>0</v>
      </c>
      <c r="J74" s="14"/>
    </row>
    <row r="75" spans="1:10" ht="24.75" customHeight="1" x14ac:dyDescent="0.25">
      <c r="A75" s="14" t="s">
        <v>59</v>
      </c>
      <c r="B75" s="18" t="s">
        <v>6</v>
      </c>
      <c r="C75" s="19">
        <v>44927</v>
      </c>
      <c r="D75" s="19">
        <v>46022</v>
      </c>
      <c r="E75" s="3" t="s">
        <v>7</v>
      </c>
      <c r="F75" s="1" t="s">
        <v>60</v>
      </c>
      <c r="G75" s="10">
        <f>SUM(G76:G78)</f>
        <v>994800</v>
      </c>
      <c r="H75" s="10">
        <f t="shared" ref="H75" si="29">SUM(H76:H78)</f>
        <v>994800</v>
      </c>
      <c r="I75" s="10">
        <f t="shared" ref="I75" si="30">SUM(I76:I78)</f>
        <v>994800</v>
      </c>
      <c r="J75" s="14" t="s">
        <v>112</v>
      </c>
    </row>
    <row r="76" spans="1:10" ht="24.75" customHeight="1" x14ac:dyDescent="0.25">
      <c r="A76" s="14"/>
      <c r="B76" s="18"/>
      <c r="C76" s="19"/>
      <c r="D76" s="19"/>
      <c r="E76" s="3" t="s">
        <v>9</v>
      </c>
      <c r="F76" s="1" t="s">
        <v>10</v>
      </c>
      <c r="G76" s="10">
        <v>0</v>
      </c>
      <c r="H76" s="10">
        <v>0</v>
      </c>
      <c r="I76" s="10">
        <v>0</v>
      </c>
      <c r="J76" s="14"/>
    </row>
    <row r="77" spans="1:10" ht="24.75" customHeight="1" x14ac:dyDescent="0.25">
      <c r="A77" s="14"/>
      <c r="B77" s="18"/>
      <c r="C77" s="19"/>
      <c r="D77" s="19"/>
      <c r="E77" s="3" t="s">
        <v>11</v>
      </c>
      <c r="F77" s="1" t="s">
        <v>10</v>
      </c>
      <c r="G77" s="10">
        <v>0</v>
      </c>
      <c r="H77" s="10">
        <v>0</v>
      </c>
      <c r="I77" s="10">
        <v>0</v>
      </c>
      <c r="J77" s="14"/>
    </row>
    <row r="78" spans="1:10" ht="24.75" customHeight="1" x14ac:dyDescent="0.25">
      <c r="A78" s="14"/>
      <c r="B78" s="18"/>
      <c r="C78" s="19"/>
      <c r="D78" s="19"/>
      <c r="E78" s="3" t="s">
        <v>12</v>
      </c>
      <c r="F78" s="1" t="s">
        <v>10</v>
      </c>
      <c r="G78" s="10">
        <v>994800</v>
      </c>
      <c r="H78" s="10">
        <v>994800</v>
      </c>
      <c r="I78" s="10">
        <v>994800</v>
      </c>
      <c r="J78" s="14"/>
    </row>
    <row r="79" spans="1:10" ht="30.75" customHeight="1" x14ac:dyDescent="0.25">
      <c r="A79" s="18" t="s">
        <v>61</v>
      </c>
      <c r="B79" s="18" t="s">
        <v>6</v>
      </c>
      <c r="C79" s="19">
        <v>44927</v>
      </c>
      <c r="D79" s="19">
        <v>46022</v>
      </c>
      <c r="E79" s="3" t="s">
        <v>7</v>
      </c>
      <c r="F79" s="1" t="s">
        <v>62</v>
      </c>
      <c r="G79" s="10">
        <v>21965500</v>
      </c>
      <c r="H79" s="10">
        <v>22191000</v>
      </c>
      <c r="I79" s="10">
        <v>22153000</v>
      </c>
      <c r="J79" s="14" t="s">
        <v>113</v>
      </c>
    </row>
    <row r="80" spans="1:10" ht="30.75" customHeight="1" x14ac:dyDescent="0.25">
      <c r="A80" s="18"/>
      <c r="B80" s="18"/>
      <c r="C80" s="19"/>
      <c r="D80" s="19"/>
      <c r="E80" s="3" t="s">
        <v>9</v>
      </c>
      <c r="F80" s="1" t="s">
        <v>10</v>
      </c>
      <c r="G80" s="10">
        <v>21965500</v>
      </c>
      <c r="H80" s="10">
        <v>22191000</v>
      </c>
      <c r="I80" s="10">
        <v>22153000</v>
      </c>
      <c r="J80" s="14"/>
    </row>
    <row r="81" spans="1:10" ht="30.75" customHeight="1" x14ac:dyDescent="0.25">
      <c r="A81" s="18"/>
      <c r="B81" s="18"/>
      <c r="C81" s="19"/>
      <c r="D81" s="19"/>
      <c r="E81" s="3" t="s">
        <v>11</v>
      </c>
      <c r="F81" s="1" t="s">
        <v>10</v>
      </c>
      <c r="G81" s="10">
        <v>0</v>
      </c>
      <c r="H81" s="10">
        <v>0</v>
      </c>
      <c r="I81" s="10">
        <v>0</v>
      </c>
      <c r="J81" s="14"/>
    </row>
    <row r="82" spans="1:10" ht="30.75" customHeight="1" x14ac:dyDescent="0.25">
      <c r="A82" s="18"/>
      <c r="B82" s="18"/>
      <c r="C82" s="19"/>
      <c r="D82" s="19"/>
      <c r="E82" s="3" t="s">
        <v>12</v>
      </c>
      <c r="F82" s="1" t="s">
        <v>10</v>
      </c>
      <c r="G82" s="10">
        <v>0</v>
      </c>
      <c r="H82" s="10">
        <v>0</v>
      </c>
      <c r="I82" s="10">
        <v>0</v>
      </c>
      <c r="J82" s="14"/>
    </row>
    <row r="83" spans="1:10" ht="24" customHeight="1" x14ac:dyDescent="0.25">
      <c r="A83" s="14" t="s">
        <v>45</v>
      </c>
      <c r="B83" s="14" t="s">
        <v>6</v>
      </c>
      <c r="C83" s="19">
        <v>44927</v>
      </c>
      <c r="D83" s="19">
        <v>46022</v>
      </c>
      <c r="E83" s="3" t="s">
        <v>7</v>
      </c>
      <c r="F83" s="1" t="s">
        <v>63</v>
      </c>
      <c r="G83" s="10">
        <f>SUM(G84:G86)</f>
        <v>496100</v>
      </c>
      <c r="H83" s="10">
        <f t="shared" ref="H83" si="31">SUM(H84:H86)</f>
        <v>341800</v>
      </c>
      <c r="I83" s="10">
        <f t="shared" ref="I83" si="32">SUM(I84:I86)</f>
        <v>117200</v>
      </c>
      <c r="J83" s="14" t="s">
        <v>47</v>
      </c>
    </row>
    <row r="84" spans="1:10" ht="24" customHeight="1" x14ac:dyDescent="0.25">
      <c r="A84" s="14"/>
      <c r="B84" s="14"/>
      <c r="C84" s="19"/>
      <c r="D84" s="19"/>
      <c r="E84" s="3" t="s">
        <v>9</v>
      </c>
      <c r="F84" s="1" t="s">
        <v>10</v>
      </c>
      <c r="G84" s="10">
        <v>0</v>
      </c>
      <c r="H84" s="10">
        <v>0</v>
      </c>
      <c r="I84" s="10">
        <v>0</v>
      </c>
      <c r="J84" s="14"/>
    </row>
    <row r="85" spans="1:10" ht="24" customHeight="1" x14ac:dyDescent="0.25">
      <c r="A85" s="14"/>
      <c r="B85" s="14"/>
      <c r="C85" s="19"/>
      <c r="D85" s="19"/>
      <c r="E85" s="3" t="s">
        <v>11</v>
      </c>
      <c r="F85" s="1" t="s">
        <v>10</v>
      </c>
      <c r="G85" s="10">
        <v>0</v>
      </c>
      <c r="H85" s="10">
        <v>0</v>
      </c>
      <c r="I85" s="10">
        <v>0</v>
      </c>
      <c r="J85" s="14"/>
    </row>
    <row r="86" spans="1:10" ht="24" customHeight="1" x14ac:dyDescent="0.25">
      <c r="A86" s="14"/>
      <c r="B86" s="14"/>
      <c r="C86" s="19"/>
      <c r="D86" s="19"/>
      <c r="E86" s="3" t="s">
        <v>12</v>
      </c>
      <c r="F86" s="1" t="s">
        <v>10</v>
      </c>
      <c r="G86" s="10">
        <v>496100</v>
      </c>
      <c r="H86" s="10">
        <v>341800</v>
      </c>
      <c r="I86" s="10">
        <v>117200</v>
      </c>
      <c r="J86" s="14"/>
    </row>
    <row r="87" spans="1:10" ht="29.25" customHeight="1" x14ac:dyDescent="0.25">
      <c r="A87" s="14" t="s">
        <v>64</v>
      </c>
      <c r="B87" s="14" t="s">
        <v>6</v>
      </c>
      <c r="C87" s="19">
        <v>44927</v>
      </c>
      <c r="D87" s="19">
        <v>46022</v>
      </c>
      <c r="E87" s="3" t="s">
        <v>7</v>
      </c>
      <c r="F87" s="1" t="s">
        <v>65</v>
      </c>
      <c r="G87" s="10">
        <f>SUM(G88:G90)</f>
        <v>70455.929999999993</v>
      </c>
      <c r="H87" s="10">
        <f t="shared" ref="H87" si="33">SUM(H88:H90)</f>
        <v>78245.33</v>
      </c>
      <c r="I87" s="10">
        <f t="shared" ref="I87" si="34">SUM(I88:I90)</f>
        <v>78052.33</v>
      </c>
      <c r="J87" s="14" t="s">
        <v>114</v>
      </c>
    </row>
    <row r="88" spans="1:10" ht="29.25" customHeight="1" x14ac:dyDescent="0.25">
      <c r="A88" s="14"/>
      <c r="B88" s="14"/>
      <c r="C88" s="19"/>
      <c r="D88" s="19"/>
      <c r="E88" s="3" t="s">
        <v>9</v>
      </c>
      <c r="F88" s="1" t="s">
        <v>10</v>
      </c>
      <c r="G88" s="10">
        <v>0</v>
      </c>
      <c r="H88" s="10">
        <v>0</v>
      </c>
      <c r="I88" s="10">
        <v>0</v>
      </c>
      <c r="J88" s="14"/>
    </row>
    <row r="89" spans="1:10" ht="29.25" customHeight="1" x14ac:dyDescent="0.25">
      <c r="A89" s="14"/>
      <c r="B89" s="14"/>
      <c r="C89" s="19"/>
      <c r="D89" s="19"/>
      <c r="E89" s="3" t="s">
        <v>11</v>
      </c>
      <c r="F89" s="1" t="s">
        <v>10</v>
      </c>
      <c r="G89" s="10">
        <v>70455.929999999993</v>
      </c>
      <c r="H89" s="10">
        <v>78245.33</v>
      </c>
      <c r="I89" s="10">
        <v>78052.33</v>
      </c>
      <c r="J89" s="14"/>
    </row>
    <row r="90" spans="1:10" ht="29.25" customHeight="1" x14ac:dyDescent="0.25">
      <c r="A90" s="14"/>
      <c r="B90" s="14"/>
      <c r="C90" s="19"/>
      <c r="D90" s="19"/>
      <c r="E90" s="3" t="s">
        <v>12</v>
      </c>
      <c r="F90" s="1" t="s">
        <v>10</v>
      </c>
      <c r="G90" s="10">
        <v>0</v>
      </c>
      <c r="H90" s="10">
        <v>0</v>
      </c>
      <c r="I90" s="10">
        <v>0</v>
      </c>
      <c r="J90" s="14"/>
    </row>
    <row r="91" spans="1:10" ht="31.5" customHeight="1" x14ac:dyDescent="0.25">
      <c r="A91" s="21" t="s">
        <v>118</v>
      </c>
      <c r="B91" s="18" t="s">
        <v>6</v>
      </c>
      <c r="C91" s="19">
        <v>44927</v>
      </c>
      <c r="D91" s="19">
        <v>46022</v>
      </c>
      <c r="E91" s="3" t="s">
        <v>7</v>
      </c>
      <c r="F91" s="1" t="s">
        <v>66</v>
      </c>
      <c r="G91" s="10">
        <f>SUM(G92:G94)</f>
        <v>5123611.92</v>
      </c>
      <c r="H91" s="10">
        <f t="shared" ref="H91" si="35">SUM(H92:H94)</f>
        <v>5415926.2800000003</v>
      </c>
      <c r="I91" s="10">
        <f t="shared" ref="I91" si="36">SUM(I92:I94)</f>
        <v>5631869.79</v>
      </c>
      <c r="J91" s="14" t="s">
        <v>115</v>
      </c>
    </row>
    <row r="92" spans="1:10" ht="31.5" customHeight="1" x14ac:dyDescent="0.25">
      <c r="A92" s="21"/>
      <c r="B92" s="18"/>
      <c r="C92" s="19"/>
      <c r="D92" s="19"/>
      <c r="E92" s="3" t="s">
        <v>9</v>
      </c>
      <c r="F92" s="1" t="s">
        <v>10</v>
      </c>
      <c r="G92" s="10">
        <v>0</v>
      </c>
      <c r="H92" s="10">
        <v>0</v>
      </c>
      <c r="I92" s="10">
        <v>0</v>
      </c>
      <c r="J92" s="14"/>
    </row>
    <row r="93" spans="1:10" ht="31.5" customHeight="1" x14ac:dyDescent="0.25">
      <c r="A93" s="21"/>
      <c r="B93" s="18"/>
      <c r="C93" s="19"/>
      <c r="D93" s="19"/>
      <c r="E93" s="3" t="s">
        <v>11</v>
      </c>
      <c r="F93" s="1" t="s">
        <v>10</v>
      </c>
      <c r="G93" s="10">
        <v>5123611.92</v>
      </c>
      <c r="H93" s="10">
        <v>5415926.2800000003</v>
      </c>
      <c r="I93" s="10">
        <v>5631869.79</v>
      </c>
      <c r="J93" s="14"/>
    </row>
    <row r="94" spans="1:10" ht="31.5" customHeight="1" x14ac:dyDescent="0.25">
      <c r="A94" s="21"/>
      <c r="B94" s="18"/>
      <c r="C94" s="19"/>
      <c r="D94" s="19"/>
      <c r="E94" s="3" t="s">
        <v>12</v>
      </c>
      <c r="F94" s="1" t="s">
        <v>10</v>
      </c>
      <c r="G94" s="10">
        <v>0</v>
      </c>
      <c r="H94" s="10">
        <v>0</v>
      </c>
      <c r="I94" s="10">
        <v>0</v>
      </c>
      <c r="J94" s="14"/>
    </row>
    <row r="95" spans="1:10" ht="26.25" customHeight="1" x14ac:dyDescent="0.25">
      <c r="A95" s="14" t="s">
        <v>67</v>
      </c>
      <c r="B95" s="18" t="s">
        <v>6</v>
      </c>
      <c r="C95" s="19">
        <v>44927</v>
      </c>
      <c r="D95" s="19">
        <v>46022</v>
      </c>
      <c r="E95" s="3" t="s">
        <v>7</v>
      </c>
      <c r="F95" s="1" t="s">
        <v>68</v>
      </c>
      <c r="G95" s="10">
        <f>SUM(G96:G98)</f>
        <v>594980.68000000005</v>
      </c>
      <c r="H95" s="10">
        <f t="shared" ref="H95" si="37">SUM(H96:H98)</f>
        <v>770158.15</v>
      </c>
      <c r="I95" s="10">
        <f t="shared" ref="I95" si="38">SUM(I96:I98)</f>
        <v>814049.37</v>
      </c>
      <c r="J95" s="14" t="s">
        <v>116</v>
      </c>
    </row>
    <row r="96" spans="1:10" ht="26.25" customHeight="1" x14ac:dyDescent="0.25">
      <c r="A96" s="14"/>
      <c r="B96" s="18"/>
      <c r="C96" s="19"/>
      <c r="D96" s="19"/>
      <c r="E96" s="3" t="s">
        <v>9</v>
      </c>
      <c r="F96" s="1" t="s">
        <v>10</v>
      </c>
      <c r="G96" s="10">
        <v>0</v>
      </c>
      <c r="H96" s="10">
        <v>0</v>
      </c>
      <c r="I96" s="10">
        <v>0</v>
      </c>
      <c r="J96" s="14"/>
    </row>
    <row r="97" spans="1:10" ht="26.25" customHeight="1" x14ac:dyDescent="0.25">
      <c r="A97" s="14"/>
      <c r="B97" s="18"/>
      <c r="C97" s="19"/>
      <c r="D97" s="19"/>
      <c r="E97" s="3" t="s">
        <v>11</v>
      </c>
      <c r="F97" s="1" t="s">
        <v>10</v>
      </c>
      <c r="G97" s="10">
        <v>594980.68000000005</v>
      </c>
      <c r="H97" s="10">
        <v>770158.15</v>
      </c>
      <c r="I97" s="10">
        <v>814049.37</v>
      </c>
      <c r="J97" s="14"/>
    </row>
    <row r="98" spans="1:10" ht="26.25" customHeight="1" x14ac:dyDescent="0.25">
      <c r="A98" s="14"/>
      <c r="B98" s="18"/>
      <c r="C98" s="19"/>
      <c r="D98" s="19"/>
      <c r="E98" s="3" t="s">
        <v>12</v>
      </c>
      <c r="F98" s="1" t="s">
        <v>10</v>
      </c>
      <c r="G98" s="10">
        <v>0</v>
      </c>
      <c r="H98" s="10">
        <v>0</v>
      </c>
      <c r="I98" s="10">
        <v>0</v>
      </c>
      <c r="J98" s="14"/>
    </row>
    <row r="99" spans="1:10" ht="26.25" customHeight="1" x14ac:dyDescent="0.25">
      <c r="A99" s="14" t="s">
        <v>48</v>
      </c>
      <c r="B99" s="18" t="s">
        <v>6</v>
      </c>
      <c r="C99" s="19">
        <v>44927</v>
      </c>
      <c r="D99" s="19">
        <v>46022</v>
      </c>
      <c r="E99" s="3" t="s">
        <v>7</v>
      </c>
      <c r="F99" s="1" t="s">
        <v>74</v>
      </c>
      <c r="G99" s="10">
        <f>SUM(G100:G102)</f>
        <v>14196048.9</v>
      </c>
      <c r="H99" s="10">
        <f t="shared" ref="H99" si="39">SUM(H100:H102)</f>
        <v>14235414.800000001</v>
      </c>
      <c r="I99" s="10">
        <f t="shared" ref="I99" si="40">SUM(I100:I102)</f>
        <v>14275174</v>
      </c>
      <c r="J99" s="14" t="s">
        <v>109</v>
      </c>
    </row>
    <row r="100" spans="1:10" ht="26.25" customHeight="1" x14ac:dyDescent="0.25">
      <c r="A100" s="14"/>
      <c r="B100" s="18"/>
      <c r="C100" s="19"/>
      <c r="D100" s="19"/>
      <c r="E100" s="3" t="s">
        <v>9</v>
      </c>
      <c r="F100" s="1" t="s">
        <v>10</v>
      </c>
      <c r="G100" s="10">
        <v>0</v>
      </c>
      <c r="H100" s="10">
        <v>0</v>
      </c>
      <c r="I100" s="10">
        <v>0</v>
      </c>
      <c r="J100" s="14"/>
    </row>
    <row r="101" spans="1:10" ht="26.25" customHeight="1" x14ac:dyDescent="0.25">
      <c r="A101" s="14"/>
      <c r="B101" s="18"/>
      <c r="C101" s="19"/>
      <c r="D101" s="19"/>
      <c r="E101" s="3" t="s">
        <v>11</v>
      </c>
      <c r="F101" s="1" t="s">
        <v>10</v>
      </c>
      <c r="G101" s="10">
        <v>14196048.9</v>
      </c>
      <c r="H101" s="10">
        <v>14235414.800000001</v>
      </c>
      <c r="I101" s="10">
        <v>14275174</v>
      </c>
      <c r="J101" s="14"/>
    </row>
    <row r="102" spans="1:10" ht="26.25" customHeight="1" x14ac:dyDescent="0.25">
      <c r="A102" s="14"/>
      <c r="B102" s="18"/>
      <c r="C102" s="19"/>
      <c r="D102" s="19"/>
      <c r="E102" s="3" t="s">
        <v>12</v>
      </c>
      <c r="F102" s="1" t="s">
        <v>10</v>
      </c>
      <c r="G102" s="10">
        <v>0</v>
      </c>
      <c r="H102" s="10">
        <v>0</v>
      </c>
      <c r="I102" s="10">
        <v>0</v>
      </c>
      <c r="J102" s="14"/>
    </row>
    <row r="103" spans="1:10" ht="30.75" customHeight="1" x14ac:dyDescent="0.25">
      <c r="A103" s="14" t="s">
        <v>5</v>
      </c>
      <c r="B103" s="14" t="s">
        <v>6</v>
      </c>
      <c r="C103" s="20">
        <v>44927</v>
      </c>
      <c r="D103" s="20">
        <v>46022</v>
      </c>
      <c r="E103" s="7" t="s">
        <v>7</v>
      </c>
      <c r="F103" s="1" t="s">
        <v>8</v>
      </c>
      <c r="G103" s="10">
        <f>SUM(G104:G106)</f>
        <v>29372765</v>
      </c>
      <c r="H103" s="10">
        <f t="shared" ref="H103" si="41">SUM(H104:H106)</f>
        <v>29365131.43</v>
      </c>
      <c r="I103" s="10">
        <f t="shared" ref="I103" si="42">SUM(I104:I106)</f>
        <v>30585245.530000001</v>
      </c>
      <c r="J103" s="14" t="s">
        <v>115</v>
      </c>
    </row>
    <row r="104" spans="1:10" ht="30.75" customHeight="1" x14ac:dyDescent="0.25">
      <c r="A104" s="14"/>
      <c r="B104" s="14"/>
      <c r="C104" s="20"/>
      <c r="D104" s="20"/>
      <c r="E104" s="7" t="s">
        <v>9</v>
      </c>
      <c r="F104" s="1" t="s">
        <v>10</v>
      </c>
      <c r="G104" s="10">
        <v>21441079.93</v>
      </c>
      <c r="H104" s="10">
        <v>21436545.940000001</v>
      </c>
      <c r="I104" s="10">
        <v>22327229.219999999</v>
      </c>
      <c r="J104" s="14"/>
    </row>
    <row r="105" spans="1:10" ht="30.75" customHeight="1" x14ac:dyDescent="0.25">
      <c r="A105" s="14"/>
      <c r="B105" s="14"/>
      <c r="C105" s="20"/>
      <c r="D105" s="20"/>
      <c r="E105" s="7" t="s">
        <v>11</v>
      </c>
      <c r="F105" s="1" t="s">
        <v>10</v>
      </c>
      <c r="G105" s="10">
        <v>7343191.25</v>
      </c>
      <c r="H105" s="10">
        <v>7341282.8499999996</v>
      </c>
      <c r="I105" s="10">
        <v>7646311.3899999997</v>
      </c>
      <c r="J105" s="14"/>
    </row>
    <row r="106" spans="1:10" ht="30.75" customHeight="1" x14ac:dyDescent="0.25">
      <c r="A106" s="14"/>
      <c r="B106" s="14"/>
      <c r="C106" s="20"/>
      <c r="D106" s="20"/>
      <c r="E106" s="7" t="s">
        <v>12</v>
      </c>
      <c r="F106" s="1" t="s">
        <v>10</v>
      </c>
      <c r="G106" s="10">
        <v>588493.81999999995</v>
      </c>
      <c r="H106" s="10">
        <v>587302.64</v>
      </c>
      <c r="I106" s="10">
        <v>611704.92000000004</v>
      </c>
      <c r="J106" s="14"/>
    </row>
    <row r="107" spans="1:10" ht="15.75" customHeight="1" x14ac:dyDescent="0.25">
      <c r="A107" s="17" t="s">
        <v>75</v>
      </c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ht="24.75" customHeight="1" x14ac:dyDescent="0.25">
      <c r="A108" s="14" t="s">
        <v>34</v>
      </c>
      <c r="B108" s="18" t="s">
        <v>76</v>
      </c>
      <c r="C108" s="19">
        <v>44927</v>
      </c>
      <c r="D108" s="19">
        <v>46022</v>
      </c>
      <c r="E108" s="3" t="s">
        <v>7</v>
      </c>
      <c r="F108" s="1" t="s">
        <v>77</v>
      </c>
      <c r="G108" s="10">
        <f>SUM(G109:G111)</f>
        <v>85859982</v>
      </c>
      <c r="H108" s="10">
        <f t="shared" ref="H108" si="43">SUM(H109:H111)</f>
        <v>95184160</v>
      </c>
      <c r="I108" s="10">
        <f t="shared" ref="I108" si="44">SUM(I109:I111)</f>
        <v>99844660</v>
      </c>
      <c r="J108" s="14" t="s">
        <v>36</v>
      </c>
    </row>
    <row r="109" spans="1:10" ht="24.75" customHeight="1" x14ac:dyDescent="0.25">
      <c r="A109" s="14"/>
      <c r="B109" s="18"/>
      <c r="C109" s="19"/>
      <c r="D109" s="19"/>
      <c r="E109" s="3" t="s">
        <v>9</v>
      </c>
      <c r="F109" s="1" t="s">
        <v>10</v>
      </c>
      <c r="G109" s="10">
        <v>0</v>
      </c>
      <c r="H109" s="10">
        <v>0</v>
      </c>
      <c r="I109" s="10">
        <v>0</v>
      </c>
      <c r="J109" s="14"/>
    </row>
    <row r="110" spans="1:10" ht="24.75" customHeight="1" x14ac:dyDescent="0.25">
      <c r="A110" s="14"/>
      <c r="B110" s="18"/>
      <c r="C110" s="19"/>
      <c r="D110" s="19"/>
      <c r="E110" s="3" t="s">
        <v>11</v>
      </c>
      <c r="F110" s="1" t="s">
        <v>10</v>
      </c>
      <c r="G110" s="10">
        <v>0</v>
      </c>
      <c r="H110" s="10">
        <v>0</v>
      </c>
      <c r="I110" s="10">
        <v>0</v>
      </c>
      <c r="J110" s="14"/>
    </row>
    <row r="111" spans="1:10" ht="24.75" customHeight="1" x14ac:dyDescent="0.25">
      <c r="A111" s="14"/>
      <c r="B111" s="18"/>
      <c r="C111" s="19"/>
      <c r="D111" s="19"/>
      <c r="E111" s="3" t="s">
        <v>12</v>
      </c>
      <c r="F111" s="1" t="s">
        <v>10</v>
      </c>
      <c r="G111" s="10">
        <v>85859982</v>
      </c>
      <c r="H111" s="10">
        <v>95184160</v>
      </c>
      <c r="I111" s="10">
        <v>99844660</v>
      </c>
      <c r="J111" s="14"/>
    </row>
    <row r="112" spans="1:10" ht="20.25" customHeight="1" x14ac:dyDescent="0.25">
      <c r="A112" s="14" t="s">
        <v>45</v>
      </c>
      <c r="B112" s="18" t="s">
        <v>76</v>
      </c>
      <c r="C112" s="19">
        <v>44927</v>
      </c>
      <c r="D112" s="19">
        <v>46022</v>
      </c>
      <c r="E112" s="3" t="s">
        <v>7</v>
      </c>
      <c r="F112" s="1" t="s">
        <v>78</v>
      </c>
      <c r="G112" s="10">
        <f>SUM(G113:G115)</f>
        <v>64500</v>
      </c>
      <c r="H112" s="10">
        <f t="shared" ref="H112" si="45">SUM(H113:H115)</f>
        <v>46900</v>
      </c>
      <c r="I112" s="10">
        <f t="shared" ref="I112" si="46">SUM(I113:I115)</f>
        <v>23500</v>
      </c>
      <c r="J112" s="14" t="s">
        <v>47</v>
      </c>
    </row>
    <row r="113" spans="1:10" ht="24.75" customHeight="1" x14ac:dyDescent="0.25">
      <c r="A113" s="14"/>
      <c r="B113" s="18"/>
      <c r="C113" s="19"/>
      <c r="D113" s="19"/>
      <c r="E113" s="3" t="s">
        <v>9</v>
      </c>
      <c r="F113" s="1" t="s">
        <v>10</v>
      </c>
      <c r="G113" s="10">
        <v>0</v>
      </c>
      <c r="H113" s="10">
        <v>0</v>
      </c>
      <c r="I113" s="10">
        <v>0</v>
      </c>
      <c r="J113" s="14"/>
    </row>
    <row r="114" spans="1:10" ht="24.75" customHeight="1" x14ac:dyDescent="0.25">
      <c r="A114" s="14"/>
      <c r="B114" s="18"/>
      <c r="C114" s="19"/>
      <c r="D114" s="19"/>
      <c r="E114" s="3" t="s">
        <v>11</v>
      </c>
      <c r="F114" s="1" t="s">
        <v>10</v>
      </c>
      <c r="G114" s="10">
        <v>0</v>
      </c>
      <c r="H114" s="10">
        <v>0</v>
      </c>
      <c r="I114" s="10">
        <v>0</v>
      </c>
      <c r="J114" s="14"/>
    </row>
    <row r="115" spans="1:10" ht="24.75" customHeight="1" x14ac:dyDescent="0.25">
      <c r="A115" s="14"/>
      <c r="B115" s="18"/>
      <c r="C115" s="19"/>
      <c r="D115" s="19"/>
      <c r="E115" s="3" t="s">
        <v>12</v>
      </c>
      <c r="F115" s="1" t="s">
        <v>10</v>
      </c>
      <c r="G115" s="10">
        <v>64500</v>
      </c>
      <c r="H115" s="10">
        <v>46900</v>
      </c>
      <c r="I115" s="10">
        <v>23500</v>
      </c>
      <c r="J115" s="14"/>
    </row>
    <row r="116" spans="1:10" ht="24.75" customHeight="1" x14ac:dyDescent="0.25">
      <c r="A116" s="14" t="s">
        <v>48</v>
      </c>
      <c r="B116" s="18" t="s">
        <v>76</v>
      </c>
      <c r="C116" s="19">
        <v>44927</v>
      </c>
      <c r="D116" s="19">
        <v>46022</v>
      </c>
      <c r="E116" s="3" t="s">
        <v>7</v>
      </c>
      <c r="F116" s="1" t="s">
        <v>79</v>
      </c>
      <c r="G116" s="10">
        <f>SUM(G117:G119)</f>
        <v>2728817</v>
      </c>
      <c r="H116" s="10">
        <f t="shared" ref="H116" si="47">SUM(H117:H119)</f>
        <v>2713680.2</v>
      </c>
      <c r="I116" s="10">
        <f t="shared" ref="I116" si="48">SUM(I117:I119)</f>
        <v>2687616.4</v>
      </c>
      <c r="J116" s="14" t="s">
        <v>109</v>
      </c>
    </row>
    <row r="117" spans="1:10" ht="24.75" customHeight="1" x14ac:dyDescent="0.25">
      <c r="A117" s="14"/>
      <c r="B117" s="18"/>
      <c r="C117" s="19"/>
      <c r="D117" s="19"/>
      <c r="E117" s="3" t="s">
        <v>9</v>
      </c>
      <c r="F117" s="1" t="s">
        <v>10</v>
      </c>
      <c r="G117" s="10">
        <v>0</v>
      </c>
      <c r="H117" s="10">
        <v>0</v>
      </c>
      <c r="I117" s="10">
        <v>0</v>
      </c>
      <c r="J117" s="14"/>
    </row>
    <row r="118" spans="1:10" ht="24.75" customHeight="1" x14ac:dyDescent="0.25">
      <c r="A118" s="14"/>
      <c r="B118" s="18"/>
      <c r="C118" s="19"/>
      <c r="D118" s="19"/>
      <c r="E118" s="3" t="s">
        <v>11</v>
      </c>
      <c r="F118" s="1" t="s">
        <v>10</v>
      </c>
      <c r="G118" s="10">
        <v>2728817</v>
      </c>
      <c r="H118" s="10">
        <v>2713680.2</v>
      </c>
      <c r="I118" s="10">
        <v>2687616.4</v>
      </c>
      <c r="J118" s="14"/>
    </row>
    <row r="119" spans="1:10" ht="24.75" customHeight="1" x14ac:dyDescent="0.25">
      <c r="A119" s="14"/>
      <c r="B119" s="18"/>
      <c r="C119" s="19"/>
      <c r="D119" s="19"/>
      <c r="E119" s="3" t="s">
        <v>12</v>
      </c>
      <c r="F119" s="1" t="s">
        <v>10</v>
      </c>
      <c r="G119" s="10">
        <v>0</v>
      </c>
      <c r="H119" s="10">
        <v>0</v>
      </c>
      <c r="I119" s="10">
        <v>0</v>
      </c>
      <c r="J119" s="14"/>
    </row>
    <row r="120" spans="1:10" ht="15" customHeight="1" x14ac:dyDescent="0.25">
      <c r="A120" s="17" t="s">
        <v>80</v>
      </c>
      <c r="B120" s="17"/>
      <c r="C120" s="17"/>
      <c r="D120" s="17"/>
      <c r="E120" s="17"/>
      <c r="F120" s="17"/>
      <c r="G120" s="17"/>
      <c r="H120" s="17"/>
      <c r="I120" s="17"/>
      <c r="J120" s="17"/>
    </row>
    <row r="121" spans="1:10" ht="15.75" customHeight="1" x14ac:dyDescent="0.25">
      <c r="A121" s="14" t="s">
        <v>34</v>
      </c>
      <c r="B121" s="18" t="s">
        <v>81</v>
      </c>
      <c r="C121" s="19">
        <v>44927</v>
      </c>
      <c r="D121" s="19">
        <v>46022</v>
      </c>
      <c r="E121" s="3" t="s">
        <v>7</v>
      </c>
      <c r="F121" s="1" t="s">
        <v>82</v>
      </c>
      <c r="G121" s="10">
        <f>SUM(G122:G124)</f>
        <v>31164101</v>
      </c>
      <c r="H121" s="10">
        <f t="shared" ref="H121" si="49">SUM(H122:H124)</f>
        <v>32304900</v>
      </c>
      <c r="I121" s="10">
        <f t="shared" ref="I121" si="50">SUM(I122:I124)</f>
        <v>33505200</v>
      </c>
      <c r="J121" s="14" t="s">
        <v>83</v>
      </c>
    </row>
    <row r="122" spans="1:10" ht="24.75" customHeight="1" x14ac:dyDescent="0.25">
      <c r="A122" s="14"/>
      <c r="B122" s="18"/>
      <c r="C122" s="19"/>
      <c r="D122" s="19"/>
      <c r="E122" s="3" t="s">
        <v>9</v>
      </c>
      <c r="F122" s="1" t="s">
        <v>10</v>
      </c>
      <c r="G122" s="10">
        <v>0</v>
      </c>
      <c r="H122" s="10">
        <v>0</v>
      </c>
      <c r="I122" s="10">
        <v>0</v>
      </c>
      <c r="J122" s="14"/>
    </row>
    <row r="123" spans="1:10" ht="24.75" customHeight="1" x14ac:dyDescent="0.25">
      <c r="A123" s="14"/>
      <c r="B123" s="18"/>
      <c r="C123" s="19"/>
      <c r="D123" s="19"/>
      <c r="E123" s="3" t="s">
        <v>11</v>
      </c>
      <c r="F123" s="1" t="s">
        <v>10</v>
      </c>
      <c r="G123" s="10">
        <v>0</v>
      </c>
      <c r="H123" s="10">
        <v>0</v>
      </c>
      <c r="I123" s="10">
        <v>0</v>
      </c>
      <c r="J123" s="14"/>
    </row>
    <row r="124" spans="1:10" ht="24.75" customHeight="1" x14ac:dyDescent="0.25">
      <c r="A124" s="14"/>
      <c r="B124" s="18"/>
      <c r="C124" s="19"/>
      <c r="D124" s="19"/>
      <c r="E124" s="3" t="s">
        <v>12</v>
      </c>
      <c r="F124" s="1" t="s">
        <v>10</v>
      </c>
      <c r="G124" s="10">
        <v>31164101</v>
      </c>
      <c r="H124" s="10">
        <v>32304900</v>
      </c>
      <c r="I124" s="10">
        <v>33505200</v>
      </c>
      <c r="J124" s="14"/>
    </row>
    <row r="125" spans="1:10" ht="15" customHeight="1" x14ac:dyDescent="0.25">
      <c r="A125" s="17" t="s">
        <v>84</v>
      </c>
      <c r="B125" s="17"/>
      <c r="C125" s="17"/>
      <c r="D125" s="17"/>
      <c r="E125" s="17"/>
      <c r="F125" s="17"/>
      <c r="G125" s="17"/>
      <c r="H125" s="17"/>
      <c r="I125" s="17"/>
      <c r="J125" s="17"/>
    </row>
    <row r="126" spans="1:10" ht="16.5" customHeight="1" x14ac:dyDescent="0.25">
      <c r="A126" s="14" t="s">
        <v>85</v>
      </c>
      <c r="B126" s="18" t="s">
        <v>81</v>
      </c>
      <c r="C126" s="19">
        <v>44927</v>
      </c>
      <c r="D126" s="19">
        <v>46022</v>
      </c>
      <c r="E126" s="3" t="s">
        <v>7</v>
      </c>
      <c r="F126" s="1" t="s">
        <v>86</v>
      </c>
      <c r="G126" s="10">
        <f>SUM(G127:G129)</f>
        <v>50000</v>
      </c>
      <c r="H126" s="10">
        <f t="shared" ref="H126" si="51">SUM(H127:H129)</f>
        <v>50000</v>
      </c>
      <c r="I126" s="10">
        <f t="shared" ref="I126" si="52">SUM(I127:I129)</f>
        <v>50000</v>
      </c>
      <c r="J126" s="14" t="s">
        <v>87</v>
      </c>
    </row>
    <row r="127" spans="1:10" ht="24.75" customHeight="1" x14ac:dyDescent="0.25">
      <c r="A127" s="14"/>
      <c r="B127" s="18"/>
      <c r="C127" s="19"/>
      <c r="D127" s="19"/>
      <c r="E127" s="3" t="s">
        <v>9</v>
      </c>
      <c r="F127" s="1" t="s">
        <v>10</v>
      </c>
      <c r="G127" s="10">
        <v>0</v>
      </c>
      <c r="H127" s="10">
        <v>0</v>
      </c>
      <c r="I127" s="10">
        <v>0</v>
      </c>
      <c r="J127" s="14"/>
    </row>
    <row r="128" spans="1:10" ht="24.75" customHeight="1" x14ac:dyDescent="0.25">
      <c r="A128" s="14"/>
      <c r="B128" s="18"/>
      <c r="C128" s="19"/>
      <c r="D128" s="19"/>
      <c r="E128" s="3" t="s">
        <v>11</v>
      </c>
      <c r="F128" s="1" t="s">
        <v>10</v>
      </c>
      <c r="G128" s="10">
        <v>0</v>
      </c>
      <c r="H128" s="10">
        <v>0</v>
      </c>
      <c r="I128" s="10">
        <v>0</v>
      </c>
      <c r="J128" s="14"/>
    </row>
    <row r="129" spans="1:10" ht="24.75" customHeight="1" x14ac:dyDescent="0.25">
      <c r="A129" s="14"/>
      <c r="B129" s="18"/>
      <c r="C129" s="19"/>
      <c r="D129" s="19"/>
      <c r="E129" s="3" t="s">
        <v>12</v>
      </c>
      <c r="F129" s="1" t="s">
        <v>10</v>
      </c>
      <c r="G129" s="10">
        <v>50000</v>
      </c>
      <c r="H129" s="10">
        <v>50000</v>
      </c>
      <c r="I129" s="10">
        <v>50000</v>
      </c>
      <c r="J129" s="14"/>
    </row>
    <row r="130" spans="1:10" ht="17.25" customHeight="1" x14ac:dyDescent="0.25">
      <c r="A130" s="14" t="s">
        <v>89</v>
      </c>
      <c r="B130" s="18" t="s">
        <v>81</v>
      </c>
      <c r="C130" s="19">
        <v>44927</v>
      </c>
      <c r="D130" s="19">
        <v>46022</v>
      </c>
      <c r="E130" s="3" t="s">
        <v>7</v>
      </c>
      <c r="F130" s="1" t="s">
        <v>88</v>
      </c>
      <c r="G130" s="10">
        <f>SUM(G131:G133)</f>
        <v>60000</v>
      </c>
      <c r="H130" s="10">
        <f t="shared" ref="H130" si="53">SUM(H131:H133)</f>
        <v>60000</v>
      </c>
      <c r="I130" s="10">
        <f t="shared" ref="I130" si="54">SUM(I131:I133)</f>
        <v>60000</v>
      </c>
      <c r="J130" s="14" t="s">
        <v>93</v>
      </c>
    </row>
    <row r="131" spans="1:10" ht="24.75" customHeight="1" x14ac:dyDescent="0.25">
      <c r="A131" s="14"/>
      <c r="B131" s="18"/>
      <c r="C131" s="19"/>
      <c r="D131" s="19"/>
      <c r="E131" s="3" t="s">
        <v>9</v>
      </c>
      <c r="F131" s="1" t="s">
        <v>10</v>
      </c>
      <c r="G131" s="10">
        <v>0</v>
      </c>
      <c r="H131" s="10">
        <v>0</v>
      </c>
      <c r="I131" s="10">
        <v>0</v>
      </c>
      <c r="J131" s="14"/>
    </row>
    <row r="132" spans="1:10" ht="24.75" customHeight="1" x14ac:dyDescent="0.25">
      <c r="A132" s="14"/>
      <c r="B132" s="18"/>
      <c r="C132" s="19"/>
      <c r="D132" s="19"/>
      <c r="E132" s="3" t="s">
        <v>11</v>
      </c>
      <c r="F132" s="1" t="s">
        <v>10</v>
      </c>
      <c r="G132" s="10">
        <v>0</v>
      </c>
      <c r="H132" s="10">
        <v>0</v>
      </c>
      <c r="I132" s="10">
        <v>0</v>
      </c>
      <c r="J132" s="14"/>
    </row>
    <row r="133" spans="1:10" ht="24.75" customHeight="1" x14ac:dyDescent="0.25">
      <c r="A133" s="14"/>
      <c r="B133" s="18"/>
      <c r="C133" s="19"/>
      <c r="D133" s="19"/>
      <c r="E133" s="3" t="s">
        <v>12</v>
      </c>
      <c r="F133" s="1" t="s">
        <v>10</v>
      </c>
      <c r="G133" s="10">
        <v>60000</v>
      </c>
      <c r="H133" s="10">
        <v>60000</v>
      </c>
      <c r="I133" s="10">
        <v>60000</v>
      </c>
      <c r="J133" s="14"/>
    </row>
    <row r="134" spans="1:10" ht="15" customHeight="1" x14ac:dyDescent="0.25">
      <c r="A134" s="17" t="s">
        <v>90</v>
      </c>
      <c r="B134" s="17"/>
      <c r="C134" s="17"/>
      <c r="D134" s="17"/>
      <c r="E134" s="17"/>
      <c r="F134" s="17"/>
      <c r="G134" s="17"/>
      <c r="H134" s="17"/>
      <c r="I134" s="17"/>
      <c r="J134" s="17"/>
    </row>
    <row r="135" spans="1:10" ht="16.5" customHeight="1" x14ac:dyDescent="0.25">
      <c r="A135" s="14" t="s">
        <v>91</v>
      </c>
      <c r="B135" s="18" t="s">
        <v>81</v>
      </c>
      <c r="C135" s="19">
        <v>44927</v>
      </c>
      <c r="D135" s="19">
        <v>46022</v>
      </c>
      <c r="E135" s="3" t="s">
        <v>7</v>
      </c>
      <c r="F135" s="1" t="s">
        <v>94</v>
      </c>
      <c r="G135" s="10">
        <f>SUM(G136:G138)</f>
        <v>500000</v>
      </c>
      <c r="H135" s="10">
        <f t="shared" ref="H135" si="55">SUM(H136:H138)</f>
        <v>0</v>
      </c>
      <c r="I135" s="10">
        <f t="shared" ref="I135" si="56">SUM(I136:I138)</f>
        <v>0</v>
      </c>
      <c r="J135" s="14" t="s">
        <v>92</v>
      </c>
    </row>
    <row r="136" spans="1:10" ht="24.75" customHeight="1" x14ac:dyDescent="0.25">
      <c r="A136" s="14"/>
      <c r="B136" s="18"/>
      <c r="C136" s="19"/>
      <c r="D136" s="19"/>
      <c r="E136" s="3" t="s">
        <v>9</v>
      </c>
      <c r="F136" s="1" t="s">
        <v>10</v>
      </c>
      <c r="G136" s="10">
        <v>0</v>
      </c>
      <c r="H136" s="10">
        <v>0</v>
      </c>
      <c r="I136" s="10">
        <v>0</v>
      </c>
      <c r="J136" s="14"/>
    </row>
    <row r="137" spans="1:10" ht="24.75" customHeight="1" x14ac:dyDescent="0.25">
      <c r="A137" s="14"/>
      <c r="B137" s="18"/>
      <c r="C137" s="19"/>
      <c r="D137" s="19"/>
      <c r="E137" s="3" t="s">
        <v>11</v>
      </c>
      <c r="F137" s="1" t="s">
        <v>10</v>
      </c>
      <c r="G137" s="10">
        <v>0</v>
      </c>
      <c r="H137" s="10">
        <v>0</v>
      </c>
      <c r="I137" s="10">
        <v>0</v>
      </c>
      <c r="J137" s="14"/>
    </row>
    <row r="138" spans="1:10" ht="24.75" customHeight="1" x14ac:dyDescent="0.25">
      <c r="A138" s="14"/>
      <c r="B138" s="18"/>
      <c r="C138" s="19"/>
      <c r="D138" s="19"/>
      <c r="E138" s="3" t="s">
        <v>12</v>
      </c>
      <c r="F138" s="1" t="s">
        <v>10</v>
      </c>
      <c r="G138" s="10">
        <v>500000</v>
      </c>
      <c r="H138" s="10">
        <v>0</v>
      </c>
      <c r="I138" s="10">
        <v>0</v>
      </c>
      <c r="J138" s="14"/>
    </row>
    <row r="139" spans="1:10" ht="27" customHeight="1" x14ac:dyDescent="0.25">
      <c r="A139" s="17" t="s">
        <v>95</v>
      </c>
      <c r="B139" s="17"/>
      <c r="C139" s="17"/>
      <c r="D139" s="17"/>
      <c r="E139" s="17"/>
      <c r="F139" s="17"/>
      <c r="G139" s="17"/>
      <c r="H139" s="17"/>
      <c r="I139" s="17"/>
      <c r="J139" s="17"/>
    </row>
    <row r="140" spans="1:10" ht="16.5" customHeight="1" x14ac:dyDescent="0.25">
      <c r="A140" s="14" t="s">
        <v>96</v>
      </c>
      <c r="B140" s="18" t="s">
        <v>26</v>
      </c>
      <c r="C140" s="19">
        <v>44927</v>
      </c>
      <c r="D140" s="19">
        <v>46022</v>
      </c>
      <c r="E140" s="3" t="s">
        <v>7</v>
      </c>
      <c r="F140" s="1" t="s">
        <v>97</v>
      </c>
      <c r="G140" s="10">
        <f>SUM(G141:G143)</f>
        <v>80000</v>
      </c>
      <c r="H140" s="10">
        <f t="shared" ref="H140" si="57">SUM(H141:H143)</f>
        <v>80000</v>
      </c>
      <c r="I140" s="10">
        <f t="shared" ref="I140" si="58">SUM(I141:I143)</f>
        <v>80000</v>
      </c>
      <c r="J140" s="14" t="s">
        <v>98</v>
      </c>
    </row>
    <row r="141" spans="1:10" ht="24.75" customHeight="1" x14ac:dyDescent="0.25">
      <c r="A141" s="14"/>
      <c r="B141" s="18"/>
      <c r="C141" s="19"/>
      <c r="D141" s="19"/>
      <c r="E141" s="3" t="s">
        <v>9</v>
      </c>
      <c r="F141" s="1" t="s">
        <v>10</v>
      </c>
      <c r="G141" s="10">
        <v>0</v>
      </c>
      <c r="H141" s="10">
        <v>0</v>
      </c>
      <c r="I141" s="10">
        <v>0</v>
      </c>
      <c r="J141" s="14"/>
    </row>
    <row r="142" spans="1:10" ht="24.75" customHeight="1" x14ac:dyDescent="0.25">
      <c r="A142" s="14"/>
      <c r="B142" s="18"/>
      <c r="C142" s="19"/>
      <c r="D142" s="19"/>
      <c r="E142" s="3" t="s">
        <v>11</v>
      </c>
      <c r="F142" s="1" t="s">
        <v>10</v>
      </c>
      <c r="G142" s="10">
        <v>0</v>
      </c>
      <c r="H142" s="10">
        <v>0</v>
      </c>
      <c r="I142" s="10">
        <v>0</v>
      </c>
      <c r="J142" s="14"/>
    </row>
    <row r="143" spans="1:10" ht="24.75" customHeight="1" x14ac:dyDescent="0.25">
      <c r="A143" s="14"/>
      <c r="B143" s="18"/>
      <c r="C143" s="19"/>
      <c r="D143" s="19"/>
      <c r="E143" s="3" t="s">
        <v>12</v>
      </c>
      <c r="F143" s="1" t="s">
        <v>10</v>
      </c>
      <c r="G143" s="10">
        <v>80000</v>
      </c>
      <c r="H143" s="10">
        <v>80000</v>
      </c>
      <c r="I143" s="10">
        <v>80000</v>
      </c>
      <c r="J143" s="14"/>
    </row>
    <row r="144" spans="1:10" ht="39" customHeight="1" x14ac:dyDescent="0.25">
      <c r="A144" s="14" t="s">
        <v>99</v>
      </c>
      <c r="B144" s="18" t="s">
        <v>26</v>
      </c>
      <c r="C144" s="19">
        <v>44927</v>
      </c>
      <c r="D144" s="19">
        <v>46022</v>
      </c>
      <c r="E144" s="3" t="s">
        <v>7</v>
      </c>
      <c r="F144" s="1" t="s">
        <v>100</v>
      </c>
      <c r="G144" s="10">
        <f>SUM(G145:G147)</f>
        <v>50000</v>
      </c>
      <c r="H144" s="10">
        <f t="shared" ref="H144" si="59">SUM(H145:H147)</f>
        <v>50000</v>
      </c>
      <c r="I144" s="10">
        <f t="shared" ref="I144" si="60">SUM(I145:I147)</f>
        <v>50000</v>
      </c>
      <c r="J144" s="14" t="s">
        <v>101</v>
      </c>
    </row>
    <row r="145" spans="1:10" ht="39" customHeight="1" x14ac:dyDescent="0.25">
      <c r="A145" s="14"/>
      <c r="B145" s="18"/>
      <c r="C145" s="19"/>
      <c r="D145" s="19"/>
      <c r="E145" s="3" t="s">
        <v>9</v>
      </c>
      <c r="F145" s="1" t="s">
        <v>10</v>
      </c>
      <c r="G145" s="10">
        <v>0</v>
      </c>
      <c r="H145" s="10">
        <v>0</v>
      </c>
      <c r="I145" s="10">
        <v>0</v>
      </c>
      <c r="J145" s="14"/>
    </row>
    <row r="146" spans="1:10" ht="39" customHeight="1" x14ac:dyDescent="0.25">
      <c r="A146" s="14"/>
      <c r="B146" s="18"/>
      <c r="C146" s="19"/>
      <c r="D146" s="19"/>
      <c r="E146" s="3" t="s">
        <v>11</v>
      </c>
      <c r="F146" s="1" t="s">
        <v>10</v>
      </c>
      <c r="G146" s="10">
        <v>0</v>
      </c>
      <c r="H146" s="10">
        <v>0</v>
      </c>
      <c r="I146" s="10">
        <v>0</v>
      </c>
      <c r="J146" s="14"/>
    </row>
    <row r="147" spans="1:10" ht="39" customHeight="1" x14ac:dyDescent="0.25">
      <c r="A147" s="14"/>
      <c r="B147" s="18"/>
      <c r="C147" s="19"/>
      <c r="D147" s="19"/>
      <c r="E147" s="3" t="s">
        <v>12</v>
      </c>
      <c r="F147" s="1" t="s">
        <v>10</v>
      </c>
      <c r="G147" s="10">
        <v>50000</v>
      </c>
      <c r="H147" s="10">
        <v>50000</v>
      </c>
      <c r="I147" s="10">
        <v>50000</v>
      </c>
      <c r="J147" s="14"/>
    </row>
    <row r="148" spans="1:10" ht="21.75" customHeight="1" x14ac:dyDescent="0.25">
      <c r="A148" s="14" t="s">
        <v>102</v>
      </c>
      <c r="B148" s="18" t="s">
        <v>26</v>
      </c>
      <c r="C148" s="19">
        <v>44927</v>
      </c>
      <c r="D148" s="19">
        <v>46022</v>
      </c>
      <c r="E148" s="3" t="s">
        <v>7</v>
      </c>
      <c r="F148" s="1" t="s">
        <v>103</v>
      </c>
      <c r="G148" s="10">
        <f>SUM(G149:G151)</f>
        <v>60000</v>
      </c>
      <c r="H148" s="10">
        <f t="shared" ref="H148" si="61">SUM(H149:H151)</f>
        <v>60000</v>
      </c>
      <c r="I148" s="10">
        <f t="shared" ref="I148" si="62">SUM(I149:I151)</f>
        <v>30000</v>
      </c>
      <c r="J148" s="14" t="s">
        <v>104</v>
      </c>
    </row>
    <row r="149" spans="1:10" ht="29.25" customHeight="1" x14ac:dyDescent="0.25">
      <c r="A149" s="14"/>
      <c r="B149" s="18"/>
      <c r="C149" s="19"/>
      <c r="D149" s="19"/>
      <c r="E149" s="3" t="s">
        <v>9</v>
      </c>
      <c r="F149" s="1" t="s">
        <v>10</v>
      </c>
      <c r="G149" s="10">
        <v>0</v>
      </c>
      <c r="H149" s="10">
        <v>0</v>
      </c>
      <c r="I149" s="10">
        <v>0</v>
      </c>
      <c r="J149" s="14"/>
    </row>
    <row r="150" spans="1:10" ht="29.25" customHeight="1" x14ac:dyDescent="0.25">
      <c r="A150" s="14"/>
      <c r="B150" s="18"/>
      <c r="C150" s="19"/>
      <c r="D150" s="19"/>
      <c r="E150" s="3" t="s">
        <v>11</v>
      </c>
      <c r="F150" s="1" t="s">
        <v>10</v>
      </c>
      <c r="G150" s="10">
        <v>0</v>
      </c>
      <c r="H150" s="10">
        <v>0</v>
      </c>
      <c r="I150" s="10">
        <v>0</v>
      </c>
      <c r="J150" s="14"/>
    </row>
    <row r="151" spans="1:10" ht="29.25" customHeight="1" x14ac:dyDescent="0.25">
      <c r="A151" s="14"/>
      <c r="B151" s="18"/>
      <c r="C151" s="19"/>
      <c r="D151" s="19"/>
      <c r="E151" s="3" t="s">
        <v>12</v>
      </c>
      <c r="F151" s="1" t="s">
        <v>10</v>
      </c>
      <c r="G151" s="10">
        <v>60000</v>
      </c>
      <c r="H151" s="10">
        <v>60000</v>
      </c>
      <c r="I151" s="10">
        <v>30000</v>
      </c>
      <c r="J151" s="14"/>
    </row>
    <row r="152" spans="1:10" ht="14.25" customHeight="1" x14ac:dyDescent="0.25">
      <c r="A152" s="22" t="s">
        <v>105</v>
      </c>
      <c r="B152" s="17" t="s">
        <v>10</v>
      </c>
      <c r="C152" s="23" t="s">
        <v>10</v>
      </c>
      <c r="D152" s="23" t="s">
        <v>10</v>
      </c>
      <c r="E152" s="12" t="s">
        <v>7</v>
      </c>
      <c r="F152" s="6" t="s">
        <v>10</v>
      </c>
      <c r="G152" s="9">
        <f>SUM(G153:G155)</f>
        <v>1187973801.02</v>
      </c>
      <c r="H152" s="9">
        <f t="shared" ref="H152:I152" si="63">SUM(H153:H155)</f>
        <v>1215149747.55</v>
      </c>
      <c r="I152" s="9">
        <f t="shared" si="63"/>
        <v>1208120369.23</v>
      </c>
      <c r="J152" s="17" t="s">
        <v>10</v>
      </c>
    </row>
    <row r="153" spans="1:10" ht="24" customHeight="1" x14ac:dyDescent="0.25">
      <c r="A153" s="22"/>
      <c r="B153" s="17"/>
      <c r="C153" s="23"/>
      <c r="D153" s="23"/>
      <c r="E153" s="12" t="s">
        <v>9</v>
      </c>
      <c r="F153" s="6" t="s">
        <v>10</v>
      </c>
      <c r="G153" s="9">
        <f>G13+G18+G23+G27+G31+G35+G39+G43+G47+G51+G56+G60+G64+G68+G72+G76+G80+G84+G88+G92+G96+G100+G104+G109+G113+G117+G122+G127+G131+G136+G141+G145+G149</f>
        <v>52369200.710000001</v>
      </c>
      <c r="H153" s="9">
        <f t="shared" ref="H153:I153" si="64">H13+H18+H23+H27+H31+H35+H39+H43+H47+H51+H56+H60+H64+H68+H72+H76+H80+H84+H88+H92+H96+H100+H104+H109+H113+H117+H122+H127+H131+H136+H141+H145+H149</f>
        <v>64890599.079999998</v>
      </c>
      <c r="I153" s="9">
        <f t="shared" si="64"/>
        <v>44480229.219999999</v>
      </c>
      <c r="J153" s="17"/>
    </row>
    <row r="154" spans="1:10" ht="24" customHeight="1" x14ac:dyDescent="0.25">
      <c r="A154" s="22"/>
      <c r="B154" s="17"/>
      <c r="C154" s="23"/>
      <c r="D154" s="23"/>
      <c r="E154" s="12" t="s">
        <v>11</v>
      </c>
      <c r="F154" s="6" t="s">
        <v>10</v>
      </c>
      <c r="G154" s="9">
        <f t="shared" ref="G154:I154" si="65">G14+G19+G24+G28+G32+G36+G40+G44+G48+G52+G57+G61+G65+G69+G73+G77+G81+G85+G89+G93+G97+G101+G105+G110+G114+G118+G123+G128+G132+G137+G142+G146+G150</f>
        <v>840342765.74999988</v>
      </c>
      <c r="H154" s="9">
        <f t="shared" si="65"/>
        <v>853703548.38</v>
      </c>
      <c r="I154" s="9">
        <f t="shared" si="65"/>
        <v>852572485.09000003</v>
      </c>
      <c r="J154" s="17"/>
    </row>
    <row r="155" spans="1:10" ht="24" customHeight="1" x14ac:dyDescent="0.25">
      <c r="A155" s="22"/>
      <c r="B155" s="17"/>
      <c r="C155" s="23"/>
      <c r="D155" s="23"/>
      <c r="E155" s="12" t="s">
        <v>12</v>
      </c>
      <c r="F155" s="6" t="s">
        <v>10</v>
      </c>
      <c r="G155" s="9">
        <f t="shared" ref="G155:I155" si="66">G15+G20+G25+G29+G33+G37+G41+G45+G49+G53+G58+G62+G66+G70+G74+G78+G82+G86+G90+G94+G98+G102+G106+G111+G115+G119+G124+G129+G133+G138+G143+G147+G151</f>
        <v>295261834.56</v>
      </c>
      <c r="H155" s="9">
        <f t="shared" si="66"/>
        <v>296555600.08999997</v>
      </c>
      <c r="I155" s="9">
        <f t="shared" si="66"/>
        <v>311067654.91999996</v>
      </c>
      <c r="J155" s="17"/>
    </row>
    <row r="156" spans="1:10" s="8" customFormat="1" ht="30" customHeight="1" x14ac:dyDescent="0.25"/>
    <row r="157" spans="1:10" s="8" customFormat="1" ht="12.75" customHeight="1" x14ac:dyDescent="0.25">
      <c r="A157" s="11" t="s">
        <v>119</v>
      </c>
      <c r="B157" s="11"/>
      <c r="C157" s="11"/>
      <c r="D157" s="11"/>
      <c r="E157" s="11"/>
      <c r="F157" s="11"/>
      <c r="G157" s="11"/>
      <c r="H157" s="11"/>
      <c r="I157" s="11"/>
      <c r="J157" s="11"/>
    </row>
    <row r="158" spans="1:10" s="8" customFormat="1" ht="12.75" customHeight="1" x14ac:dyDescent="0.25">
      <c r="A158" s="11" t="s">
        <v>120</v>
      </c>
      <c r="B158" s="11"/>
      <c r="C158" s="11"/>
      <c r="D158" s="11"/>
      <c r="E158" s="11"/>
      <c r="F158" s="11"/>
      <c r="G158" s="11"/>
      <c r="H158" s="11"/>
      <c r="I158" s="11"/>
      <c r="J158" s="11" t="s">
        <v>121</v>
      </c>
    </row>
    <row r="159" spans="1:10" s="8" customFormat="1" ht="30" customHeight="1" x14ac:dyDescent="0.25"/>
  </sheetData>
  <mergeCells count="186">
    <mergeCell ref="J152:J155"/>
    <mergeCell ref="A152:A155"/>
    <mergeCell ref="B152:B155"/>
    <mergeCell ref="C152:C155"/>
    <mergeCell ref="D152:D155"/>
    <mergeCell ref="A144:A147"/>
    <mergeCell ref="B144:B147"/>
    <mergeCell ref="C144:C147"/>
    <mergeCell ref="D144:D147"/>
    <mergeCell ref="J144:J147"/>
    <mergeCell ref="A148:A151"/>
    <mergeCell ref="B148:B151"/>
    <mergeCell ref="C148:C151"/>
    <mergeCell ref="D148:D151"/>
    <mergeCell ref="J148:J151"/>
    <mergeCell ref="A139:J139"/>
    <mergeCell ref="A140:A143"/>
    <mergeCell ref="B140:B143"/>
    <mergeCell ref="C140:C143"/>
    <mergeCell ref="D140:D143"/>
    <mergeCell ref="J140:J143"/>
    <mergeCell ref="A134:J134"/>
    <mergeCell ref="A135:A138"/>
    <mergeCell ref="B135:B138"/>
    <mergeCell ref="C135:C138"/>
    <mergeCell ref="D135:D138"/>
    <mergeCell ref="J135:J138"/>
    <mergeCell ref="A126:A129"/>
    <mergeCell ref="B126:B129"/>
    <mergeCell ref="C126:C129"/>
    <mergeCell ref="D126:D129"/>
    <mergeCell ref="J126:J129"/>
    <mergeCell ref="A130:A133"/>
    <mergeCell ref="B130:B133"/>
    <mergeCell ref="C130:C133"/>
    <mergeCell ref="D130:D133"/>
    <mergeCell ref="J130:J133"/>
    <mergeCell ref="A121:A124"/>
    <mergeCell ref="B121:B124"/>
    <mergeCell ref="C121:C124"/>
    <mergeCell ref="D121:D124"/>
    <mergeCell ref="J121:J124"/>
    <mergeCell ref="A125:J125"/>
    <mergeCell ref="A116:A119"/>
    <mergeCell ref="B116:B119"/>
    <mergeCell ref="C116:C119"/>
    <mergeCell ref="D116:D119"/>
    <mergeCell ref="J116:J119"/>
    <mergeCell ref="A120:J120"/>
    <mergeCell ref="A108:A111"/>
    <mergeCell ref="B108:B111"/>
    <mergeCell ref="C108:C111"/>
    <mergeCell ref="D108:D111"/>
    <mergeCell ref="J108:J111"/>
    <mergeCell ref="A112:A115"/>
    <mergeCell ref="B112:B115"/>
    <mergeCell ref="C112:C115"/>
    <mergeCell ref="D112:D115"/>
    <mergeCell ref="J112:J115"/>
    <mergeCell ref="A107:J107"/>
    <mergeCell ref="A91:A94"/>
    <mergeCell ref="B91:B94"/>
    <mergeCell ref="C91:C94"/>
    <mergeCell ref="D91:D94"/>
    <mergeCell ref="J91:J94"/>
    <mergeCell ref="A95:A98"/>
    <mergeCell ref="B95:B98"/>
    <mergeCell ref="C95:C98"/>
    <mergeCell ref="D95:D98"/>
    <mergeCell ref="J95:J98"/>
    <mergeCell ref="A87:A90"/>
    <mergeCell ref="B87:B90"/>
    <mergeCell ref="C87:C90"/>
    <mergeCell ref="D87:D90"/>
    <mergeCell ref="J87:J90"/>
    <mergeCell ref="A99:A102"/>
    <mergeCell ref="B99:B102"/>
    <mergeCell ref="C99:C102"/>
    <mergeCell ref="D99:D102"/>
    <mergeCell ref="J99:J102"/>
    <mergeCell ref="A79:A82"/>
    <mergeCell ref="B79:B82"/>
    <mergeCell ref="C79:C82"/>
    <mergeCell ref="D79:D82"/>
    <mergeCell ref="J79:J82"/>
    <mergeCell ref="A83:A86"/>
    <mergeCell ref="B83:B86"/>
    <mergeCell ref="C83:C86"/>
    <mergeCell ref="D83:D86"/>
    <mergeCell ref="J83:J86"/>
    <mergeCell ref="A71:A74"/>
    <mergeCell ref="B71:B74"/>
    <mergeCell ref="C71:C74"/>
    <mergeCell ref="D71:D74"/>
    <mergeCell ref="J71:J74"/>
    <mergeCell ref="A75:A78"/>
    <mergeCell ref="B75:B78"/>
    <mergeCell ref="C75:C78"/>
    <mergeCell ref="D75:D78"/>
    <mergeCell ref="J75:J78"/>
    <mergeCell ref="A63:A66"/>
    <mergeCell ref="B63:B66"/>
    <mergeCell ref="C63:C66"/>
    <mergeCell ref="D63:D66"/>
    <mergeCell ref="J63:J66"/>
    <mergeCell ref="A67:A70"/>
    <mergeCell ref="B67:B70"/>
    <mergeCell ref="C67:C70"/>
    <mergeCell ref="D67:D70"/>
    <mergeCell ref="J67:J70"/>
    <mergeCell ref="A55:A58"/>
    <mergeCell ref="B55:B58"/>
    <mergeCell ref="C55:C58"/>
    <mergeCell ref="D55:D58"/>
    <mergeCell ref="J55:J58"/>
    <mergeCell ref="A59:A62"/>
    <mergeCell ref="B59:B62"/>
    <mergeCell ref="C59:C62"/>
    <mergeCell ref="D59:D62"/>
    <mergeCell ref="J59:J62"/>
    <mergeCell ref="A46:A49"/>
    <mergeCell ref="B46:B49"/>
    <mergeCell ref="C46:C49"/>
    <mergeCell ref="D46:D49"/>
    <mergeCell ref="J46:J49"/>
    <mergeCell ref="A50:A53"/>
    <mergeCell ref="B50:B53"/>
    <mergeCell ref="C50:C53"/>
    <mergeCell ref="D50:D53"/>
    <mergeCell ref="J50:J53"/>
    <mergeCell ref="A38:A41"/>
    <mergeCell ref="B38:B41"/>
    <mergeCell ref="C38:C41"/>
    <mergeCell ref="D38:D41"/>
    <mergeCell ref="J38:J41"/>
    <mergeCell ref="A42:A45"/>
    <mergeCell ref="B42:B45"/>
    <mergeCell ref="C42:C45"/>
    <mergeCell ref="D42:D45"/>
    <mergeCell ref="J42:J45"/>
    <mergeCell ref="A30:A33"/>
    <mergeCell ref="B30:B33"/>
    <mergeCell ref="C30:C33"/>
    <mergeCell ref="D30:D33"/>
    <mergeCell ref="J30:J33"/>
    <mergeCell ref="A34:A37"/>
    <mergeCell ref="B34:B37"/>
    <mergeCell ref="C34:C37"/>
    <mergeCell ref="D34:D37"/>
    <mergeCell ref="J34:J37"/>
    <mergeCell ref="J17:J20"/>
    <mergeCell ref="A21:J21"/>
    <mergeCell ref="B22:B25"/>
    <mergeCell ref="A22:A25"/>
    <mergeCell ref="C22:C25"/>
    <mergeCell ref="D22:D25"/>
    <mergeCell ref="J22:J25"/>
    <mergeCell ref="A26:A29"/>
    <mergeCell ref="B26:B29"/>
    <mergeCell ref="C26:C29"/>
    <mergeCell ref="D26:D29"/>
    <mergeCell ref="J26:J29"/>
    <mergeCell ref="J8:J9"/>
    <mergeCell ref="J103:J106"/>
    <mergeCell ref="A6:J6"/>
    <mergeCell ref="A7:J7"/>
    <mergeCell ref="A11:J11"/>
    <mergeCell ref="A12:A15"/>
    <mergeCell ref="B12:B15"/>
    <mergeCell ref="C12:C15"/>
    <mergeCell ref="D12:D15"/>
    <mergeCell ref="J12:J15"/>
    <mergeCell ref="A16:J16"/>
    <mergeCell ref="B17:B20"/>
    <mergeCell ref="C17:C20"/>
    <mergeCell ref="G8:I8"/>
    <mergeCell ref="A54:J54"/>
    <mergeCell ref="A103:A106"/>
    <mergeCell ref="B103:B106"/>
    <mergeCell ref="C103:C106"/>
    <mergeCell ref="D103:D106"/>
    <mergeCell ref="A8:A9"/>
    <mergeCell ref="B8:B9"/>
    <mergeCell ref="C8:D8"/>
    <mergeCell ref="D17:D20"/>
    <mergeCell ref="A17:A20"/>
  </mergeCells>
  <pageMargins left="0.23622047244094491" right="0.23622047244094491" top="0.74803149606299213" bottom="0.74803149606299213" header="0.31496062992125984" footer="0.31496062992125984"/>
  <pageSetup paperSize="9" scale="72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2023-02-08T12:44:41Z</dcterms:modified>
</cp:coreProperties>
</file>