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60" windowHeight="97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  <c r="I18"/>
  <c r="H18"/>
  <c r="G18"/>
  <c r="F18"/>
  <c r="E18"/>
  <c r="D18"/>
</calcChain>
</file>

<file path=xl/sharedStrings.xml><?xml version="1.0" encoding="utf-8"?>
<sst xmlns="http://schemas.openxmlformats.org/spreadsheetml/2006/main" count="75" uniqueCount="42">
  <si>
    <t>Показатели</t>
  </si>
  <si>
    <t>Единица
измерения</t>
  </si>
  <si>
    <t>Отчет</t>
  </si>
  <si>
    <t>Оценка</t>
  </si>
  <si>
    <t>Прогноз</t>
  </si>
  <si>
    <t>Объем отгруженной продукции (по полному кругу предприятий) промышленного производства</t>
  </si>
  <si>
    <t>млн руб</t>
  </si>
  <si>
    <t>в % к пред. году в действующих ценах</t>
  </si>
  <si>
    <t>в том числе</t>
  </si>
  <si>
    <t>Объем отгруженной продукции (по кругу крупных и средних предприятий) промышленного производства</t>
  </si>
  <si>
    <t>Продукция сельского хозяйства в хозяйствах всех категорий</t>
  </si>
  <si>
    <t>Продукция сельского хозяйства в хозяйствах всех категорий (по кругу крупных и средних предприятий)</t>
  </si>
  <si>
    <t>Оборот розничной торговли</t>
  </si>
  <si>
    <t>Объем платных услуг населению</t>
  </si>
  <si>
    <t>Объем платных услуг населению (по кругу крупных и средних организаций)</t>
  </si>
  <si>
    <t>Объем инвестиций в основной капитал за счет всех источников финансирования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</si>
  <si>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</si>
  <si>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бюджетные средства:</t>
  </si>
  <si>
    <t>из федерального бюджета</t>
  </si>
  <si>
    <t>из бюджета области</t>
  </si>
  <si>
    <t>из бюджета муниципального образования</t>
  </si>
  <si>
    <t>Финансовый результат по всем видам деятельности</t>
  </si>
  <si>
    <t>тыс руб</t>
  </si>
  <si>
    <t>финансовый результат по сельскому хозяйству</t>
  </si>
  <si>
    <t>Прибыль прибыльных организаций</t>
  </si>
  <si>
    <t>прибыль прибыльных организаций сельского хозяйства</t>
  </si>
  <si>
    <t>Убыток убыточных организаций</t>
  </si>
  <si>
    <t>убыток убыточных организаций сельского хозяйства</t>
  </si>
  <si>
    <t>Среднесписочная численность работников организаций - всего</t>
  </si>
  <si>
    <t>чел</t>
  </si>
  <si>
    <t>Среднемесячная номинальная начисленная заработная плата на одного работника</t>
  </si>
  <si>
    <t>руб</t>
  </si>
  <si>
    <t>Реальная заработная плата</t>
  </si>
  <si>
    <t>в % к пред. году в сопоставимых ценах</t>
  </si>
  <si>
    <t>Фонд заработной платы</t>
  </si>
  <si>
    <t>Выплаты социального характера</t>
  </si>
  <si>
    <t>_________________________________</t>
  </si>
  <si>
    <t>Начальник управления развития экономики администрации муниципального образования город Алексин</t>
  </si>
  <si>
    <t>Е.А. Ершова</t>
  </si>
  <si>
    <t>Прогноз социально-экономического развития муниципального образования город Алексин</t>
  </si>
  <si>
    <t>на 2022-2024 годы</t>
  </si>
  <si>
    <t>Приложение
к постановлению муниципального 
образования город Алексин
от 28.09.2021 №1557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</si>
</sst>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204"/>
    </font>
    <font>
      <b/>
      <sz val="14"/>
      <name val="Arial"/>
      <family val="2"/>
      <charset val="1"/>
    </font>
    <font>
      <sz val="14"/>
      <color theme="1"/>
      <name val="Calibri"/>
      <family val="2"/>
      <charset val="204"/>
      <scheme val="minor"/>
    </font>
    <font>
      <b/>
      <sz val="13"/>
      <name val="Arial"/>
      <family val="2"/>
      <charset val="1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 applyProtection="1">
      <alignment horizontal="right" vertical="top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 wrapText="1" indent="6"/>
    </xf>
    <xf numFmtId="0" fontId="8" fillId="2" borderId="1" xfId="0" applyFont="1" applyFill="1" applyBorder="1" applyAlignment="1">
      <alignment horizontal="left" vertical="center" wrapText="1" indent="12"/>
    </xf>
    <xf numFmtId="0" fontId="8" fillId="2" borderId="1" xfId="0" applyFont="1" applyFill="1" applyBorder="1" applyAlignment="1">
      <alignment horizontal="left" vertical="center" wrapText="1" indent="4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zoomScale="60" zoomScaleNormal="60" workbookViewId="0">
      <selection activeCell="O36" sqref="O36"/>
    </sheetView>
  </sheetViews>
  <sheetFormatPr defaultRowHeight="15"/>
  <cols>
    <col min="1" max="1" width="59.7109375" customWidth="1"/>
    <col min="2" max="2" width="24.5703125" customWidth="1"/>
    <col min="3" max="9" width="18" customWidth="1"/>
  </cols>
  <sheetData>
    <row r="1" spans="1:9" ht="78.75" customHeight="1">
      <c r="A1" s="1"/>
      <c r="B1" s="1"/>
      <c r="C1" s="1"/>
      <c r="D1" s="1"/>
      <c r="E1" s="1"/>
      <c r="F1" s="1"/>
      <c r="G1" s="39" t="s">
        <v>41</v>
      </c>
      <c r="H1" s="39"/>
      <c r="I1" s="39"/>
    </row>
    <row r="2" spans="1:9" ht="18">
      <c r="A2" s="40" t="s">
        <v>39</v>
      </c>
      <c r="B2" s="40"/>
      <c r="C2" s="40"/>
      <c r="D2" s="40"/>
      <c r="E2" s="40"/>
      <c r="F2" s="40"/>
      <c r="G2" s="40"/>
      <c r="H2" s="40"/>
      <c r="I2" s="40"/>
    </row>
    <row r="3" spans="1:9" ht="18">
      <c r="A3" s="40" t="s">
        <v>40</v>
      </c>
      <c r="B3" s="40"/>
      <c r="C3" s="40"/>
      <c r="D3" s="40"/>
      <c r="E3" s="40"/>
      <c r="F3" s="40"/>
      <c r="G3" s="40"/>
      <c r="H3" s="40"/>
      <c r="I3" s="40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>
      <c r="A5" s="41" t="s">
        <v>0</v>
      </c>
      <c r="B5" s="42" t="s">
        <v>1</v>
      </c>
      <c r="C5" s="42" t="s">
        <v>2</v>
      </c>
      <c r="D5" s="42"/>
      <c r="E5" s="42"/>
      <c r="F5" s="3" t="s">
        <v>3</v>
      </c>
      <c r="G5" s="43" t="s">
        <v>4</v>
      </c>
      <c r="H5" s="43"/>
      <c r="I5" s="43"/>
    </row>
    <row r="6" spans="1:9" ht="15.75">
      <c r="A6" s="41"/>
      <c r="B6" s="42"/>
      <c r="C6" s="3">
        <v>2018</v>
      </c>
      <c r="D6" s="3">
        <v>2019</v>
      </c>
      <c r="E6" s="3">
        <v>2020</v>
      </c>
      <c r="F6" s="3">
        <v>2021</v>
      </c>
      <c r="G6" s="3">
        <v>2022</v>
      </c>
      <c r="H6" s="3">
        <v>2023</v>
      </c>
      <c r="I6" s="3">
        <v>2024</v>
      </c>
    </row>
    <row r="7" spans="1:9" ht="37.5" customHeight="1">
      <c r="A7" s="38" t="s">
        <v>5</v>
      </c>
      <c r="B7" s="4" t="s">
        <v>6</v>
      </c>
      <c r="C7" s="5">
        <v>20450.8</v>
      </c>
      <c r="D7" s="6">
        <v>25128.28</v>
      </c>
      <c r="E7" s="7">
        <v>28513.34</v>
      </c>
      <c r="F7" s="7">
        <v>30215.07</v>
      </c>
      <c r="G7" s="6">
        <v>32106.16</v>
      </c>
      <c r="H7" s="6">
        <v>34088.660000000003</v>
      </c>
      <c r="I7" s="7">
        <v>36407.81</v>
      </c>
    </row>
    <row r="8" spans="1:9" ht="37.5" customHeight="1">
      <c r="A8" s="38"/>
      <c r="B8" s="4" t="s">
        <v>7</v>
      </c>
      <c r="C8" s="5">
        <v>103.63</v>
      </c>
      <c r="D8" s="6">
        <v>122.87</v>
      </c>
      <c r="E8" s="7">
        <v>113.47</v>
      </c>
      <c r="F8" s="7">
        <v>105.97</v>
      </c>
      <c r="G8" s="6">
        <v>106.26</v>
      </c>
      <c r="H8" s="6">
        <v>106.17</v>
      </c>
      <c r="I8" s="7">
        <v>106.8</v>
      </c>
    </row>
    <row r="9" spans="1:9" ht="37.5" customHeight="1">
      <c r="A9" s="29" t="s">
        <v>8</v>
      </c>
      <c r="B9" s="4"/>
      <c r="C9" s="5"/>
      <c r="D9" s="6"/>
      <c r="E9" s="6"/>
      <c r="F9" s="6"/>
      <c r="G9" s="6"/>
      <c r="H9" s="6"/>
      <c r="I9" s="6"/>
    </row>
    <row r="10" spans="1:9" ht="37.5" customHeight="1">
      <c r="A10" s="38" t="s">
        <v>9</v>
      </c>
      <c r="B10" s="4" t="s">
        <v>6</v>
      </c>
      <c r="C10" s="5">
        <v>18625.8</v>
      </c>
      <c r="D10" s="6">
        <v>23303.279999999999</v>
      </c>
      <c r="E10" s="7">
        <v>26699.24</v>
      </c>
      <c r="F10" s="7">
        <v>28301.19</v>
      </c>
      <c r="G10" s="6">
        <v>30087</v>
      </c>
      <c r="H10" s="6">
        <v>31958.41</v>
      </c>
      <c r="I10" s="7">
        <v>34160.339999999997</v>
      </c>
    </row>
    <row r="11" spans="1:9" ht="37.5" customHeight="1">
      <c r="A11" s="38"/>
      <c r="B11" s="4" t="s">
        <v>7</v>
      </c>
      <c r="C11" s="5">
        <v>103.75</v>
      </c>
      <c r="D11" s="6">
        <v>125.11</v>
      </c>
      <c r="E11" s="7">
        <v>114.57</v>
      </c>
      <c r="F11" s="7">
        <v>106</v>
      </c>
      <c r="G11" s="6">
        <v>106.31</v>
      </c>
      <c r="H11" s="6">
        <v>106.22</v>
      </c>
      <c r="I11" s="7">
        <v>106.89</v>
      </c>
    </row>
    <row r="12" spans="1:9" ht="37.5" customHeight="1">
      <c r="A12" s="38" t="s">
        <v>10</v>
      </c>
      <c r="B12" s="4" t="s">
        <v>6</v>
      </c>
      <c r="C12" s="5">
        <v>1277.7</v>
      </c>
      <c r="D12" s="6">
        <v>1520.93</v>
      </c>
      <c r="E12" s="7">
        <v>1718.35</v>
      </c>
      <c r="F12" s="7">
        <v>1854.96</v>
      </c>
      <c r="G12" s="6">
        <v>1981.47</v>
      </c>
      <c r="H12" s="6">
        <v>2124.5300000000002</v>
      </c>
      <c r="I12" s="7">
        <v>2293.4299999999998</v>
      </c>
    </row>
    <row r="13" spans="1:9" ht="37.5" customHeight="1">
      <c r="A13" s="38"/>
      <c r="B13" s="4" t="s">
        <v>7</v>
      </c>
      <c r="C13" s="5">
        <v>146.22999999999999</v>
      </c>
      <c r="D13" s="6">
        <v>119.04</v>
      </c>
      <c r="E13" s="7">
        <v>112.98</v>
      </c>
      <c r="F13" s="7">
        <v>107.95</v>
      </c>
      <c r="G13" s="6">
        <v>106.82</v>
      </c>
      <c r="H13" s="6">
        <v>107.22</v>
      </c>
      <c r="I13" s="7">
        <v>107.95</v>
      </c>
    </row>
    <row r="14" spans="1:9" ht="37.5" customHeight="1">
      <c r="A14" s="29" t="s">
        <v>8</v>
      </c>
      <c r="B14" s="4"/>
      <c r="C14" s="5"/>
      <c r="D14" s="6"/>
      <c r="E14" s="7"/>
      <c r="F14" s="7"/>
      <c r="G14" s="6"/>
      <c r="H14" s="6"/>
      <c r="I14" s="7"/>
    </row>
    <row r="15" spans="1:9" ht="37.5" customHeight="1">
      <c r="A15" s="38" t="s">
        <v>11</v>
      </c>
      <c r="B15" s="4" t="s">
        <v>6</v>
      </c>
      <c r="C15" s="5">
        <v>234.78</v>
      </c>
      <c r="D15" s="6">
        <v>269.64</v>
      </c>
      <c r="E15" s="7">
        <v>284.47000000000003</v>
      </c>
      <c r="F15" s="7">
        <v>304.97000000000003</v>
      </c>
      <c r="G15" s="6">
        <v>323.60000000000002</v>
      </c>
      <c r="H15" s="6">
        <v>345.6</v>
      </c>
      <c r="I15" s="7">
        <v>373.82</v>
      </c>
    </row>
    <row r="16" spans="1:9" ht="37.5" customHeight="1">
      <c r="A16" s="38"/>
      <c r="B16" s="4" t="s">
        <v>7</v>
      </c>
      <c r="C16" s="5">
        <v>97.43</v>
      </c>
      <c r="D16" s="6">
        <v>114.85</v>
      </c>
      <c r="E16" s="7">
        <v>105.5</v>
      </c>
      <c r="F16" s="7">
        <v>107.21</v>
      </c>
      <c r="G16" s="6">
        <v>106.11</v>
      </c>
      <c r="H16" s="6">
        <v>106.8</v>
      </c>
      <c r="I16" s="7">
        <v>108.17</v>
      </c>
    </row>
    <row r="17" spans="1:9" ht="37.5" customHeight="1">
      <c r="A17" s="38" t="s">
        <v>12</v>
      </c>
      <c r="B17" s="4" t="s">
        <v>6</v>
      </c>
      <c r="C17" s="5">
        <v>11699.576999999999</v>
      </c>
      <c r="D17" s="6">
        <v>12301.491</v>
      </c>
      <c r="E17" s="7">
        <v>11889.72</v>
      </c>
      <c r="F17" s="7">
        <v>13478.93</v>
      </c>
      <c r="G17" s="6">
        <v>14169.06</v>
      </c>
      <c r="H17" s="6">
        <v>14967.08</v>
      </c>
      <c r="I17" s="7">
        <v>15806.5</v>
      </c>
    </row>
    <row r="18" spans="1:9" ht="37.5" customHeight="1">
      <c r="A18" s="38"/>
      <c r="B18" s="4" t="s">
        <v>7</v>
      </c>
      <c r="C18" s="5">
        <v>104.43</v>
      </c>
      <c r="D18" s="6">
        <f>D17*100/C17</f>
        <v>105.14475010506791</v>
      </c>
      <c r="E18" s="7">
        <f>E17*100/D17</f>
        <v>96.652674053901265</v>
      </c>
      <c r="F18" s="7">
        <f>F17/E17*100</f>
        <v>113.36625252739343</v>
      </c>
      <c r="G18" s="6">
        <f>G17/F17*100</f>
        <v>105.12006516837759</v>
      </c>
      <c r="H18" s="6">
        <f>H17/G17*100</f>
        <v>105.63213085412863</v>
      </c>
      <c r="I18" s="7">
        <f>I17/H17*100</f>
        <v>105.60844199402956</v>
      </c>
    </row>
    <row r="19" spans="1:9" ht="37.5" customHeight="1">
      <c r="A19" s="38" t="s">
        <v>13</v>
      </c>
      <c r="B19" s="4" t="s">
        <v>6</v>
      </c>
      <c r="C19" s="5">
        <v>2919.71</v>
      </c>
      <c r="D19" s="6">
        <v>3009.83</v>
      </c>
      <c r="E19" s="7">
        <v>2880.37</v>
      </c>
      <c r="F19" s="7">
        <v>3136.79</v>
      </c>
      <c r="G19" s="6">
        <v>3286.67</v>
      </c>
      <c r="H19" s="6">
        <v>3400.1</v>
      </c>
      <c r="I19" s="7">
        <v>3623.66</v>
      </c>
    </row>
    <row r="20" spans="1:9" ht="37.5" customHeight="1">
      <c r="A20" s="38"/>
      <c r="B20" s="4" t="s">
        <v>7</v>
      </c>
      <c r="C20" s="5">
        <v>105.46</v>
      </c>
      <c r="D20" s="6">
        <v>103.09</v>
      </c>
      <c r="E20" s="7">
        <v>95.7</v>
      </c>
      <c r="F20" s="7">
        <v>108.9</v>
      </c>
      <c r="G20" s="6">
        <v>104.78</v>
      </c>
      <c r="H20" s="6">
        <v>103.45</v>
      </c>
      <c r="I20" s="7">
        <v>106.58</v>
      </c>
    </row>
    <row r="21" spans="1:9" ht="37.5" customHeight="1">
      <c r="A21" s="29" t="s">
        <v>8</v>
      </c>
      <c r="B21" s="4"/>
      <c r="C21" s="8"/>
      <c r="D21" s="9"/>
      <c r="E21" s="10"/>
      <c r="F21" s="10"/>
      <c r="G21" s="9"/>
      <c r="H21" s="9"/>
      <c r="I21" s="10"/>
    </row>
    <row r="22" spans="1:9" ht="37.5" customHeight="1">
      <c r="A22" s="38" t="s">
        <v>14</v>
      </c>
      <c r="B22" s="4" t="s">
        <v>6</v>
      </c>
      <c r="C22" s="5">
        <v>1222.04</v>
      </c>
      <c r="D22" s="6">
        <v>1755.08</v>
      </c>
      <c r="E22" s="7">
        <v>1717.75</v>
      </c>
      <c r="F22" s="7">
        <v>1862.62</v>
      </c>
      <c r="G22" s="6">
        <v>1966.86</v>
      </c>
      <c r="H22" s="6">
        <v>2106.94</v>
      </c>
      <c r="I22" s="7">
        <v>2264.1</v>
      </c>
    </row>
    <row r="23" spans="1:9" ht="37.5" customHeight="1">
      <c r="A23" s="38"/>
      <c r="B23" s="4" t="s">
        <v>7</v>
      </c>
      <c r="C23" s="5">
        <v>130.13</v>
      </c>
      <c r="D23" s="6">
        <f t="shared" ref="D23:I23" si="0">D22/C22*100</f>
        <v>143.61886681287029</v>
      </c>
      <c r="E23" s="7">
        <f t="shared" si="0"/>
        <v>97.873031428766794</v>
      </c>
      <c r="F23" s="7">
        <f t="shared" si="0"/>
        <v>108.43370688400525</v>
      </c>
      <c r="G23" s="6">
        <f t="shared" si="0"/>
        <v>105.59641794891068</v>
      </c>
      <c r="H23" s="6">
        <f t="shared" si="0"/>
        <v>107.12201173443967</v>
      </c>
      <c r="I23" s="7">
        <f t="shared" si="0"/>
        <v>107.4591587800317</v>
      </c>
    </row>
    <row r="24" spans="1:9" ht="37.5" customHeight="1">
      <c r="A24" s="38" t="s">
        <v>15</v>
      </c>
      <c r="B24" s="4" t="s">
        <v>6</v>
      </c>
      <c r="C24" s="5">
        <v>5471.32</v>
      </c>
      <c r="D24" s="6">
        <v>5731.02</v>
      </c>
      <c r="E24" s="7">
        <v>1627.75</v>
      </c>
      <c r="F24" s="7">
        <v>1717.28</v>
      </c>
      <c r="G24" s="6">
        <v>1820.32</v>
      </c>
      <c r="H24" s="6">
        <v>3049.78</v>
      </c>
      <c r="I24" s="7">
        <v>5407.67</v>
      </c>
    </row>
    <row r="25" spans="1:9" ht="37.5" customHeight="1">
      <c r="A25" s="38"/>
      <c r="B25" s="4" t="s">
        <v>7</v>
      </c>
      <c r="C25" s="5">
        <v>88.85</v>
      </c>
      <c r="D25" s="6">
        <v>104.75</v>
      </c>
      <c r="E25" s="7">
        <v>28.4</v>
      </c>
      <c r="F25" s="7">
        <v>105.5</v>
      </c>
      <c r="G25" s="6">
        <v>106</v>
      </c>
      <c r="H25" s="6">
        <v>167.54</v>
      </c>
      <c r="I25" s="7">
        <v>177.31</v>
      </c>
    </row>
    <row r="26" spans="1:9" ht="37.5" customHeight="1">
      <c r="A26" s="38" t="s">
        <v>16</v>
      </c>
      <c r="B26" s="4" t="s">
        <v>6</v>
      </c>
      <c r="C26" s="5">
        <v>4924.1899999999996</v>
      </c>
      <c r="D26" s="6">
        <v>5157.92</v>
      </c>
      <c r="E26" s="7">
        <v>1464.98</v>
      </c>
      <c r="F26" s="7">
        <v>1545.55</v>
      </c>
      <c r="G26" s="6">
        <v>1638.28</v>
      </c>
      <c r="H26" s="6">
        <v>2744.8</v>
      </c>
      <c r="I26" s="7">
        <v>4866.8999999999996</v>
      </c>
    </row>
    <row r="27" spans="1:9" ht="37.5" customHeight="1">
      <c r="A27" s="38"/>
      <c r="B27" s="4" t="s">
        <v>7</v>
      </c>
      <c r="C27" s="5">
        <v>87.97</v>
      </c>
      <c r="D27" s="6">
        <v>104.75</v>
      </c>
      <c r="E27" s="7">
        <v>28.4</v>
      </c>
      <c r="F27" s="7">
        <v>105.5</v>
      </c>
      <c r="G27" s="6">
        <v>106</v>
      </c>
      <c r="H27" s="6">
        <v>167.54</v>
      </c>
      <c r="I27" s="7">
        <v>177.31</v>
      </c>
    </row>
    <row r="28" spans="1:9" ht="37.5" customHeight="1">
      <c r="A28" s="30" t="s">
        <v>8</v>
      </c>
      <c r="B28" s="4"/>
      <c r="C28" s="5"/>
      <c r="D28" s="6"/>
      <c r="E28" s="6"/>
      <c r="F28" s="6"/>
      <c r="G28" s="6"/>
      <c r="H28" s="6"/>
      <c r="I28" s="6"/>
    </row>
    <row r="29" spans="1:9" ht="37.5" customHeight="1">
      <c r="A29" s="31" t="s">
        <v>17</v>
      </c>
      <c r="B29" s="4" t="s">
        <v>6</v>
      </c>
      <c r="C29" s="5">
        <v>44.28</v>
      </c>
      <c r="D29" s="5">
        <v>140.55000000000001</v>
      </c>
      <c r="E29" s="5">
        <v>249.51</v>
      </c>
      <c r="F29" s="5">
        <v>67.3</v>
      </c>
      <c r="G29" s="5">
        <v>63</v>
      </c>
      <c r="H29" s="5">
        <v>65.5</v>
      </c>
      <c r="I29" s="5">
        <v>67.900000000000006</v>
      </c>
    </row>
    <row r="30" spans="1:9" ht="37.5" customHeight="1">
      <c r="A30" s="29" t="s">
        <v>18</v>
      </c>
      <c r="B30" s="4" t="s">
        <v>6</v>
      </c>
      <c r="C30" s="5">
        <v>2.94</v>
      </c>
      <c r="D30" s="6">
        <v>11.4</v>
      </c>
      <c r="E30" s="7">
        <v>36.35</v>
      </c>
      <c r="F30" s="7">
        <v>8.5</v>
      </c>
      <c r="G30" s="6">
        <v>5.5</v>
      </c>
      <c r="H30" s="6">
        <v>5.8</v>
      </c>
      <c r="I30" s="7">
        <v>6</v>
      </c>
    </row>
    <row r="31" spans="1:9" ht="37.5" customHeight="1">
      <c r="A31" s="29" t="s">
        <v>19</v>
      </c>
      <c r="B31" s="4" t="s">
        <v>6</v>
      </c>
      <c r="C31" s="5">
        <v>31.85</v>
      </c>
      <c r="D31" s="6">
        <v>103.78</v>
      </c>
      <c r="E31" s="7">
        <v>195.35</v>
      </c>
      <c r="F31" s="7">
        <v>52</v>
      </c>
      <c r="G31" s="6">
        <v>54</v>
      </c>
      <c r="H31" s="6">
        <v>56</v>
      </c>
      <c r="I31" s="7">
        <v>58</v>
      </c>
    </row>
    <row r="32" spans="1:9" ht="37.5" customHeight="1">
      <c r="A32" s="29" t="s">
        <v>20</v>
      </c>
      <c r="B32" s="4" t="s">
        <v>6</v>
      </c>
      <c r="C32" s="5">
        <v>9.49</v>
      </c>
      <c r="D32" s="6">
        <v>25.37</v>
      </c>
      <c r="E32" s="7">
        <v>17.809999999999999</v>
      </c>
      <c r="F32" s="7">
        <v>6.8</v>
      </c>
      <c r="G32" s="6">
        <v>3.5</v>
      </c>
      <c r="H32" s="6">
        <v>3.7</v>
      </c>
      <c r="I32" s="7">
        <v>3.9</v>
      </c>
    </row>
    <row r="33" spans="1:9" ht="37.5" customHeight="1">
      <c r="A33" s="32" t="s">
        <v>21</v>
      </c>
      <c r="B33" s="4" t="s">
        <v>22</v>
      </c>
      <c r="C33" s="11">
        <v>5481</v>
      </c>
      <c r="D33" s="11">
        <v>692767</v>
      </c>
      <c r="E33" s="11">
        <v>315203</v>
      </c>
      <c r="F33" s="11">
        <v>348142</v>
      </c>
      <c r="G33" s="11">
        <v>434611.78</v>
      </c>
      <c r="H33" s="11">
        <v>563257.25</v>
      </c>
      <c r="I33" s="11">
        <v>759275.26</v>
      </c>
    </row>
    <row r="34" spans="1:9" ht="37.5" customHeight="1">
      <c r="A34" s="29" t="s">
        <v>8</v>
      </c>
      <c r="B34" s="4"/>
      <c r="C34" s="12"/>
      <c r="D34" s="9"/>
      <c r="E34" s="9"/>
      <c r="F34" s="9"/>
      <c r="G34" s="9"/>
      <c r="H34" s="9"/>
      <c r="I34" s="9"/>
    </row>
    <row r="35" spans="1:9" ht="37.5" customHeight="1">
      <c r="A35" s="33" t="s">
        <v>23</v>
      </c>
      <c r="B35" s="4" t="s">
        <v>22</v>
      </c>
      <c r="C35" s="11">
        <v>-1967</v>
      </c>
      <c r="D35" s="11">
        <v>35406</v>
      </c>
      <c r="E35" s="11">
        <v>34088</v>
      </c>
      <c r="F35" s="11">
        <v>35179</v>
      </c>
      <c r="G35" s="11">
        <v>37350</v>
      </c>
      <c r="H35" s="11">
        <v>40871</v>
      </c>
      <c r="I35" s="11">
        <v>45982</v>
      </c>
    </row>
    <row r="36" spans="1:9" ht="37.5" customHeight="1">
      <c r="A36" s="32" t="s">
        <v>24</v>
      </c>
      <c r="B36" s="4" t="s">
        <v>22</v>
      </c>
      <c r="C36" s="11">
        <v>696109</v>
      </c>
      <c r="D36" s="13">
        <v>1359027</v>
      </c>
      <c r="E36" s="14">
        <v>1583553</v>
      </c>
      <c r="F36" s="14">
        <v>1615224</v>
      </c>
      <c r="G36" s="13">
        <v>1663680.78</v>
      </c>
      <c r="H36" s="13">
        <v>1718582.25</v>
      </c>
      <c r="I36" s="14">
        <v>1833727.26</v>
      </c>
    </row>
    <row r="37" spans="1:9" ht="37.5" customHeight="1">
      <c r="A37" s="29" t="s">
        <v>8</v>
      </c>
      <c r="B37" s="4"/>
      <c r="C37" s="12"/>
      <c r="D37" s="9"/>
      <c r="E37" s="9"/>
      <c r="F37" s="9"/>
      <c r="G37" s="9"/>
      <c r="H37" s="9"/>
      <c r="I37" s="9"/>
    </row>
    <row r="38" spans="1:9" ht="37.5" customHeight="1">
      <c r="A38" s="33" t="s">
        <v>25</v>
      </c>
      <c r="B38" s="4" t="s">
        <v>22</v>
      </c>
      <c r="C38" s="11">
        <v>31440</v>
      </c>
      <c r="D38" s="13">
        <v>56196</v>
      </c>
      <c r="E38" s="14">
        <v>56726</v>
      </c>
      <c r="F38" s="14">
        <v>57860</v>
      </c>
      <c r="G38" s="13">
        <v>59596</v>
      </c>
      <c r="H38" s="13">
        <v>62013</v>
      </c>
      <c r="I38" s="14">
        <v>65859</v>
      </c>
    </row>
    <row r="39" spans="1:9" ht="37.5" customHeight="1">
      <c r="A39" s="32" t="s">
        <v>26</v>
      </c>
      <c r="B39" s="4" t="s">
        <v>22</v>
      </c>
      <c r="C39" s="11">
        <v>690628</v>
      </c>
      <c r="D39" s="13">
        <v>666260</v>
      </c>
      <c r="E39" s="14">
        <v>1268350</v>
      </c>
      <c r="F39" s="14">
        <v>1267082</v>
      </c>
      <c r="G39" s="13">
        <v>1229069</v>
      </c>
      <c r="H39" s="13">
        <v>1155325</v>
      </c>
      <c r="I39" s="14">
        <v>1074452</v>
      </c>
    </row>
    <row r="40" spans="1:9" ht="37.5" customHeight="1">
      <c r="A40" s="29" t="s">
        <v>8</v>
      </c>
      <c r="B40" s="4"/>
      <c r="C40" s="12"/>
      <c r="D40" s="9"/>
      <c r="E40" s="9"/>
      <c r="F40" s="9"/>
      <c r="G40" s="9"/>
      <c r="H40" s="9"/>
      <c r="I40" s="9"/>
    </row>
    <row r="41" spans="1:9" ht="37.5" customHeight="1">
      <c r="A41" s="33" t="s">
        <v>27</v>
      </c>
      <c r="B41" s="4" t="s">
        <v>22</v>
      </c>
      <c r="C41" s="11">
        <v>33407</v>
      </c>
      <c r="D41" s="13">
        <v>20790</v>
      </c>
      <c r="E41" s="14">
        <v>22638</v>
      </c>
      <c r="F41" s="14">
        <v>22681</v>
      </c>
      <c r="G41" s="13">
        <v>22246</v>
      </c>
      <c r="H41" s="13">
        <v>21142</v>
      </c>
      <c r="I41" s="14">
        <v>19877</v>
      </c>
    </row>
    <row r="42" spans="1:9" ht="37.5" customHeight="1">
      <c r="A42" s="34" t="s">
        <v>28</v>
      </c>
      <c r="B42" s="4" t="s">
        <v>29</v>
      </c>
      <c r="C42" s="15">
        <v>18669</v>
      </c>
      <c r="D42" s="16">
        <v>17524</v>
      </c>
      <c r="E42" s="16">
        <v>17989</v>
      </c>
      <c r="F42" s="16">
        <v>18110</v>
      </c>
      <c r="G42" s="17">
        <v>18214</v>
      </c>
      <c r="H42" s="17">
        <v>18294</v>
      </c>
      <c r="I42" s="16">
        <v>18433</v>
      </c>
    </row>
    <row r="43" spans="1:9" ht="37.5" customHeight="1">
      <c r="A43" s="34" t="s">
        <v>30</v>
      </c>
      <c r="B43" s="4" t="s">
        <v>31</v>
      </c>
      <c r="C43" s="5">
        <v>28732</v>
      </c>
      <c r="D43" s="5">
        <v>33111.699999999997</v>
      </c>
      <c r="E43" s="5">
        <v>36701.199999999997</v>
      </c>
      <c r="F43" s="5">
        <v>40036.050000000003</v>
      </c>
      <c r="G43" s="5">
        <v>43619.83</v>
      </c>
      <c r="H43" s="5">
        <v>47301.48</v>
      </c>
      <c r="I43" s="5">
        <v>50868.480000000003</v>
      </c>
    </row>
    <row r="44" spans="1:9" ht="37.5" customHeight="1">
      <c r="A44" s="34" t="s">
        <v>32</v>
      </c>
      <c r="B44" s="4" t="s">
        <v>33</v>
      </c>
      <c r="C44" s="18">
        <v>105.39</v>
      </c>
      <c r="D44" s="13">
        <v>110.68</v>
      </c>
      <c r="E44" s="14">
        <v>106.85</v>
      </c>
      <c r="F44" s="14">
        <v>102.81</v>
      </c>
      <c r="G44" s="13">
        <v>103.74</v>
      </c>
      <c r="H44" s="13">
        <v>104.26</v>
      </c>
      <c r="I44" s="14">
        <v>103.4</v>
      </c>
    </row>
    <row r="45" spans="1:9" ht="37.5" customHeight="1">
      <c r="A45" s="34" t="s">
        <v>34</v>
      </c>
      <c r="B45" s="4" t="s">
        <v>22</v>
      </c>
      <c r="C45" s="19">
        <v>6436773.0999999996</v>
      </c>
      <c r="D45" s="13">
        <v>6962994.7999999998</v>
      </c>
      <c r="E45" s="14">
        <v>7922613.0999999996</v>
      </c>
      <c r="F45" s="14">
        <v>8700634.5700000003</v>
      </c>
      <c r="G45" s="13">
        <v>9533898.9900000002</v>
      </c>
      <c r="H45" s="13">
        <v>10384000.279999999</v>
      </c>
      <c r="I45" s="14">
        <v>11251903.609999999</v>
      </c>
    </row>
    <row r="46" spans="1:9" ht="37.5" customHeight="1">
      <c r="A46" s="34" t="s">
        <v>35</v>
      </c>
      <c r="B46" s="20" t="s">
        <v>22</v>
      </c>
      <c r="C46" s="21">
        <v>30951.599999999999</v>
      </c>
      <c r="D46" s="22">
        <v>33501</v>
      </c>
      <c r="E46" s="23">
        <v>42228.4</v>
      </c>
      <c r="F46" s="14">
        <v>42605.2</v>
      </c>
      <c r="G46" s="13">
        <v>43007.1</v>
      </c>
      <c r="H46" s="13">
        <v>43463.7</v>
      </c>
      <c r="I46" s="14">
        <v>43917.4</v>
      </c>
    </row>
    <row r="47" spans="1:9">
      <c r="A47" s="24"/>
      <c r="B47" s="24"/>
      <c r="C47" s="24"/>
      <c r="D47" s="24"/>
      <c r="E47" s="24"/>
      <c r="F47" s="24"/>
      <c r="G47" s="24"/>
      <c r="H47" s="24"/>
      <c r="I47" s="24"/>
    </row>
    <row r="48" spans="1:9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  <row r="50" spans="1:9">
      <c r="A50" s="24"/>
      <c r="B50" s="24"/>
      <c r="C50" s="24"/>
      <c r="D50" s="24"/>
      <c r="E50" s="24"/>
      <c r="F50" s="24"/>
      <c r="G50" s="24"/>
      <c r="H50" s="24"/>
      <c r="I50" s="24"/>
    </row>
    <row r="51" spans="1:9">
      <c r="A51" s="24"/>
      <c r="B51" s="24"/>
      <c r="C51" s="24"/>
      <c r="D51" s="24"/>
      <c r="E51" s="24"/>
      <c r="F51" s="24"/>
      <c r="G51" s="24"/>
      <c r="H51" s="24"/>
      <c r="I51" s="24"/>
    </row>
    <row r="52" spans="1:9" s="35" customFormat="1" ht="73.5">
      <c r="A52" s="27" t="s">
        <v>37</v>
      </c>
      <c r="B52" s="27"/>
      <c r="C52" s="27"/>
      <c r="D52" s="27"/>
      <c r="E52" s="28" t="s">
        <v>36</v>
      </c>
      <c r="F52" s="28"/>
      <c r="G52" s="37" t="s">
        <v>38</v>
      </c>
      <c r="H52" s="28"/>
      <c r="I52" s="28"/>
    </row>
    <row r="53" spans="1:9" s="36" customFormat="1">
      <c r="A53" s="24"/>
      <c r="B53" s="24"/>
      <c r="C53" s="24"/>
      <c r="D53" s="24"/>
      <c r="E53" s="25"/>
      <c r="F53" s="25"/>
      <c r="G53" s="25"/>
      <c r="H53" s="25"/>
      <c r="I53" s="25"/>
    </row>
    <row r="54" spans="1:9">
      <c r="A54" s="24"/>
      <c r="B54" s="24"/>
      <c r="C54" s="24"/>
      <c r="D54" s="24"/>
      <c r="E54" s="24"/>
      <c r="F54" s="24"/>
      <c r="G54" s="24"/>
      <c r="H54" s="24"/>
      <c r="I54" s="24"/>
    </row>
    <row r="55" spans="1:9">
      <c r="A55" s="26"/>
      <c r="B55" s="24"/>
      <c r="C55" s="24"/>
      <c r="D55" s="24"/>
      <c r="E55" s="24"/>
      <c r="F55" s="24"/>
      <c r="G55" s="24"/>
      <c r="H55" s="24"/>
      <c r="I55" s="24"/>
    </row>
    <row r="56" spans="1:9">
      <c r="A56" s="24"/>
      <c r="B56" s="24"/>
      <c r="C56" s="24"/>
      <c r="D56" s="24"/>
      <c r="E56" s="24"/>
      <c r="F56" s="24"/>
      <c r="G56" s="24"/>
      <c r="H56" s="24"/>
      <c r="I56" s="24"/>
    </row>
  </sheetData>
  <mergeCells count="16">
    <mergeCell ref="A22:A23"/>
    <mergeCell ref="A24:A25"/>
    <mergeCell ref="A26:A27"/>
    <mergeCell ref="G1:I1"/>
    <mergeCell ref="A7:A8"/>
    <mergeCell ref="A10:A11"/>
    <mergeCell ref="A12:A13"/>
    <mergeCell ref="A15:A16"/>
    <mergeCell ref="A17:A18"/>
    <mergeCell ref="A19:A20"/>
    <mergeCell ref="A2:I2"/>
    <mergeCell ref="A3:I3"/>
    <mergeCell ref="A5:A6"/>
    <mergeCell ref="B5:B6"/>
    <mergeCell ref="C5:E5"/>
    <mergeCell ref="G5:I5"/>
  </mergeCells>
  <pageMargins left="1.1023622047244095" right="0.70866141732283472" top="0.74803149606299213" bottom="0.74803149606299213" header="0.31496062992125984" footer="0.31496062992125984"/>
  <pageSetup paperSize="9" scale="3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ТрушковаВВ</dc:creator>
  <cp:lastModifiedBy>yakublevich.natalya</cp:lastModifiedBy>
  <cp:lastPrinted>2021-09-14T11:30:46Z</cp:lastPrinted>
  <dcterms:created xsi:type="dcterms:W3CDTF">2021-09-14T11:22:54Z</dcterms:created>
  <dcterms:modified xsi:type="dcterms:W3CDTF">2021-10-04T06:51:22Z</dcterms:modified>
</cp:coreProperties>
</file>