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8060" windowHeight="10365"/>
  </bookViews>
  <sheets>
    <sheet name="Показатели" sheetId="1" r:id="rId1"/>
  </sheets>
  <definedNames>
    <definedName name="_xlnm.Print_Titles" localSheetId="0">Показатели!$A:$B,Показатели!$4:$5</definedName>
  </definedNames>
  <calcPr calcId="124519"/>
</workbook>
</file>

<file path=xl/calcChain.xml><?xml version="1.0" encoding="utf-8"?>
<calcChain xmlns="http://schemas.openxmlformats.org/spreadsheetml/2006/main">
  <c r="E40" i="1"/>
  <c r="C26"/>
  <c r="D26" l="1"/>
  <c r="E26"/>
  <c r="F26"/>
  <c r="G26"/>
  <c r="H26"/>
  <c r="I26"/>
  <c r="C32"/>
  <c r="I32"/>
  <c r="H32"/>
  <c r="G32"/>
  <c r="F32"/>
  <c r="E32"/>
  <c r="D32"/>
  <c r="D30"/>
  <c r="E30"/>
  <c r="F30"/>
  <c r="G30"/>
  <c r="H30"/>
  <c r="I30"/>
  <c r="C30"/>
</calcChain>
</file>

<file path=xl/sharedStrings.xml><?xml version="1.0" encoding="utf-8"?>
<sst xmlns="http://schemas.openxmlformats.org/spreadsheetml/2006/main" count="82" uniqueCount="39">
  <si>
    <t>Показатели</t>
  </si>
  <si>
    <t>Прогноз</t>
  </si>
  <si>
    <t>Оценка</t>
  </si>
  <si>
    <t/>
  </si>
  <si>
    <t>Объем отгруженной продукции (по полному кругу предприятий) промышленного производства</t>
  </si>
  <si>
    <t>Миллион рублей</t>
  </si>
  <si>
    <t>индекс промышленного производства</t>
  </si>
  <si>
    <t>в % к пред. году в сопоставимых ценах</t>
  </si>
  <si>
    <t>индекс-дефлятор</t>
  </si>
  <si>
    <t>Процент</t>
  </si>
  <si>
    <t>в том числе</t>
  </si>
  <si>
    <t>Продукция сельского хозяйства в хозяйствах всех категорий</t>
  </si>
  <si>
    <t>индекс производства продукции сельского хозяйства в хозяйствах всех категорий</t>
  </si>
  <si>
    <t>Оборот розничной торговли</t>
  </si>
  <si>
    <t>Объем платных услуг населению</t>
  </si>
  <si>
    <t>Среднемесячная номинальная начисленная заработная плата на одного работника</t>
  </si>
  <si>
    <t>Рубль</t>
  </si>
  <si>
    <t>Фонд заработной платы</t>
  </si>
  <si>
    <t>Тысяча рублей</t>
  </si>
  <si>
    <t>Выплаты социального характера</t>
  </si>
  <si>
    <t>индекс физического объема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</si>
  <si>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</t>
  </si>
  <si>
    <t>бюджетные средства:</t>
  </si>
  <si>
    <t>из федерального бюджета</t>
  </si>
  <si>
    <t>из бюджета области</t>
  </si>
  <si>
    <t>из бюджета муниципального образования</t>
  </si>
  <si>
    <t>Финансовый результат по всем видам деятельности</t>
  </si>
  <si>
    <t>финансовый результат по сельскому хозяйству</t>
  </si>
  <si>
    <t>Прибыль прибыльных организаций</t>
  </si>
  <si>
    <t>прибыль прибыльных организаций сельского хозяйства</t>
  </si>
  <si>
    <t>Убыток убыточных организаций</t>
  </si>
  <si>
    <t>убыток убыточных организаций сельского хозяйства</t>
  </si>
  <si>
    <t>Среднесписочная численность работников организаций - всего</t>
  </si>
  <si>
    <t>Единица
измерения</t>
  </si>
  <si>
    <t>Реальная заработная плата</t>
  </si>
  <si>
    <t>Объем отгруженной продукции (по кругу крупных и средних) промышленного производства</t>
  </si>
  <si>
    <t>Человек</t>
  </si>
  <si>
    <t>Отчет</t>
  </si>
  <si>
    <t>Основные прогнозные показатели социально-экономического развития муниципального образования город Алексин на 2020 год и на плановый период 2021 и 2022 годов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</si>
</sst>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#,##0\ _₽"/>
  </numFmts>
  <fonts count="5">
    <font>
      <sz val="10"/>
      <name val="Arial"/>
    </font>
    <font>
      <sz val="10"/>
      <name val="Arial"/>
      <family val="2"/>
      <charset val="204"/>
      <scheme val="major"/>
    </font>
    <font>
      <b/>
      <sz val="10"/>
      <name val="Arial"/>
      <family val="2"/>
      <charset val="204"/>
      <scheme val="major"/>
    </font>
    <font>
      <sz val="7"/>
      <name val="Arial"/>
      <family val="2"/>
      <charset val="204"/>
      <scheme val="major"/>
    </font>
    <font>
      <b/>
      <sz val="11"/>
      <name val="Arial"/>
      <family val="2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indent="2"/>
    </xf>
    <xf numFmtId="0" fontId="1" fillId="2" borderId="1" xfId="0" applyFont="1" applyFill="1" applyBorder="1" applyAlignment="1">
      <alignment horizontal="left" vertical="center" wrapText="1" indent="4"/>
    </xf>
    <xf numFmtId="0" fontId="1" fillId="2" borderId="1" xfId="0" applyFont="1" applyFill="1" applyBorder="1" applyAlignment="1">
      <alignment horizontal="left" vertical="center" wrapText="1" indent="8"/>
    </xf>
    <xf numFmtId="0" fontId="1" fillId="0" borderId="0" xfId="0" applyFont="1" applyProtection="1">
      <protection locked="0"/>
    </xf>
    <xf numFmtId="0" fontId="1" fillId="2" borderId="1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5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 applyProtection="1">
      <alignment horizontal="center" vertical="center"/>
      <protection locked="0"/>
    </xf>
    <xf numFmtId="165" fontId="1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 vertical="top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53"/>
  <sheetViews>
    <sheetView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L10" sqref="L10"/>
    </sheetView>
  </sheetViews>
  <sheetFormatPr defaultColWidth="10.140625" defaultRowHeight="14.45" customHeight="1"/>
  <cols>
    <col min="1" max="1" width="40" style="8" customWidth="1"/>
    <col min="2" max="2" width="20.85546875" style="8" customWidth="1"/>
    <col min="3" max="3" width="13.5703125" style="8" customWidth="1"/>
    <col min="4" max="4" width="13.140625" style="8" customWidth="1"/>
    <col min="5" max="5" width="13.5703125" style="8" customWidth="1"/>
    <col min="6" max="6" width="13.7109375" style="8" customWidth="1"/>
    <col min="7" max="7" width="13.42578125" style="8" customWidth="1"/>
    <col min="8" max="8" width="13.28515625" style="8" customWidth="1"/>
    <col min="9" max="9" width="13.140625" style="8" customWidth="1"/>
    <col min="10" max="16384" width="10.140625" style="8"/>
  </cols>
  <sheetData>
    <row r="2" spans="1:9" s="1" customFormat="1" ht="42" customHeight="1">
      <c r="A2" s="20" t="s">
        <v>38</v>
      </c>
      <c r="B2" s="20"/>
      <c r="C2" s="20"/>
      <c r="D2" s="20"/>
      <c r="E2" s="20"/>
      <c r="F2" s="20"/>
      <c r="G2" s="20"/>
      <c r="H2" s="20"/>
      <c r="I2" s="20"/>
    </row>
    <row r="3" spans="1:9" s="1" customFormat="1" ht="18" customHeight="1">
      <c r="A3" s="20"/>
      <c r="B3" s="20"/>
      <c r="C3" s="20"/>
      <c r="D3" s="20"/>
      <c r="E3" s="20"/>
      <c r="F3" s="20"/>
      <c r="G3" s="20"/>
      <c r="H3" s="20"/>
      <c r="I3" s="20"/>
    </row>
    <row r="4" spans="1:9" s="1" customFormat="1" ht="27.75" customHeight="1">
      <c r="A4" s="21" t="s">
        <v>0</v>
      </c>
      <c r="B4" s="21" t="s">
        <v>33</v>
      </c>
      <c r="C4" s="23" t="s">
        <v>37</v>
      </c>
      <c r="D4" s="24"/>
      <c r="E4" s="25"/>
      <c r="F4" s="2" t="s">
        <v>2</v>
      </c>
      <c r="G4" s="22" t="s">
        <v>1</v>
      </c>
      <c r="H4" s="22"/>
      <c r="I4" s="22"/>
    </row>
    <row r="5" spans="1:9" s="1" customFormat="1" ht="25.5" customHeight="1">
      <c r="A5" s="21"/>
      <c r="B5" s="21"/>
      <c r="C5" s="11">
        <v>2016</v>
      </c>
      <c r="D5" s="11">
        <v>2017</v>
      </c>
      <c r="E5" s="12">
        <v>2018</v>
      </c>
      <c r="F5" s="12">
        <v>2019</v>
      </c>
      <c r="G5" s="12">
        <v>2020</v>
      </c>
      <c r="H5" s="12">
        <v>2021</v>
      </c>
      <c r="I5" s="12">
        <v>2022</v>
      </c>
    </row>
    <row r="6" spans="1:9" s="1" customFormat="1" ht="38.25" customHeight="1">
      <c r="A6" s="3" t="s">
        <v>4</v>
      </c>
      <c r="B6" s="4" t="s">
        <v>5</v>
      </c>
      <c r="C6" s="13">
        <v>19875.89</v>
      </c>
      <c r="D6" s="14">
        <v>19735.2</v>
      </c>
      <c r="E6" s="15">
        <v>20406.3</v>
      </c>
      <c r="F6" s="15">
        <v>23515.119999999999</v>
      </c>
      <c r="G6" s="14">
        <v>24721.34</v>
      </c>
      <c r="H6" s="14">
        <v>26037.31</v>
      </c>
      <c r="I6" s="15">
        <v>27486.18</v>
      </c>
    </row>
    <row r="7" spans="1:9" s="1" customFormat="1" ht="54" customHeight="1">
      <c r="A7" s="5" t="s">
        <v>6</v>
      </c>
      <c r="B7" s="4" t="s">
        <v>7</v>
      </c>
      <c r="C7" s="13">
        <v>118.44</v>
      </c>
      <c r="D7" s="14">
        <v>98.31</v>
      </c>
      <c r="E7" s="15">
        <v>101.27</v>
      </c>
      <c r="F7" s="15">
        <v>111.6</v>
      </c>
      <c r="G7" s="14">
        <v>101.77</v>
      </c>
      <c r="H7" s="14">
        <v>101.95</v>
      </c>
      <c r="I7" s="15">
        <v>102.14</v>
      </c>
    </row>
    <row r="8" spans="1:9" s="1" customFormat="1" ht="16.5" customHeight="1">
      <c r="A8" s="5" t="s">
        <v>8</v>
      </c>
      <c r="B8" s="4" t="s">
        <v>9</v>
      </c>
      <c r="C8" s="13">
        <v>102.2</v>
      </c>
      <c r="D8" s="14">
        <v>101</v>
      </c>
      <c r="E8" s="15">
        <v>102.1</v>
      </c>
      <c r="F8" s="15">
        <v>103.26</v>
      </c>
      <c r="G8" s="14">
        <v>103.3</v>
      </c>
      <c r="H8" s="14">
        <v>103.31</v>
      </c>
      <c r="I8" s="15">
        <v>103.35</v>
      </c>
    </row>
    <row r="9" spans="1:9" s="1" customFormat="1" ht="16.5" customHeight="1">
      <c r="A9" s="6" t="s">
        <v>10</v>
      </c>
      <c r="B9" s="4" t="s">
        <v>3</v>
      </c>
      <c r="C9" s="13"/>
      <c r="D9" s="14"/>
      <c r="E9" s="14"/>
      <c r="F9" s="14"/>
      <c r="G9" s="14"/>
      <c r="H9" s="14"/>
      <c r="I9" s="14"/>
    </row>
    <row r="10" spans="1:9" s="1" customFormat="1" ht="41.1" customHeight="1">
      <c r="A10" s="3" t="s">
        <v>35</v>
      </c>
      <c r="B10" s="4" t="s">
        <v>5</v>
      </c>
      <c r="C10" s="13">
        <v>18120.89</v>
      </c>
      <c r="D10" s="14">
        <v>17953.3</v>
      </c>
      <c r="E10" s="15">
        <v>18581.599999999999</v>
      </c>
      <c r="F10" s="15">
        <v>21690.12</v>
      </c>
      <c r="G10" s="14">
        <v>22896.34</v>
      </c>
      <c r="H10" s="14">
        <v>24212.31</v>
      </c>
      <c r="I10" s="15">
        <v>25661.18</v>
      </c>
    </row>
    <row r="11" spans="1:9" s="1" customFormat="1" ht="48.75" customHeight="1">
      <c r="A11" s="5" t="s">
        <v>6</v>
      </c>
      <c r="B11" s="4" t="s">
        <v>7</v>
      </c>
      <c r="C11" s="13">
        <v>120.9</v>
      </c>
      <c r="D11" s="14">
        <v>98.09</v>
      </c>
      <c r="E11" s="15">
        <v>101.3</v>
      </c>
      <c r="F11" s="15">
        <v>113</v>
      </c>
      <c r="G11" s="14">
        <v>102.1</v>
      </c>
      <c r="H11" s="14">
        <v>102.3</v>
      </c>
      <c r="I11" s="15">
        <v>102.4</v>
      </c>
    </row>
    <row r="12" spans="1:9" s="1" customFormat="1" ht="16.5" customHeight="1">
      <c r="A12" s="5" t="s">
        <v>8</v>
      </c>
      <c r="B12" s="4" t="s">
        <v>9</v>
      </c>
      <c r="C12" s="13">
        <v>102.2</v>
      </c>
      <c r="D12" s="14">
        <v>101</v>
      </c>
      <c r="E12" s="15">
        <v>102.17</v>
      </c>
      <c r="F12" s="15">
        <v>103.3</v>
      </c>
      <c r="G12" s="14">
        <v>103.39</v>
      </c>
      <c r="H12" s="14">
        <v>103.37</v>
      </c>
      <c r="I12" s="15">
        <v>103.5</v>
      </c>
    </row>
    <row r="13" spans="1:9" s="1" customFormat="1" ht="27" customHeight="1">
      <c r="A13" s="3" t="s">
        <v>11</v>
      </c>
      <c r="B13" s="4" t="s">
        <v>5</v>
      </c>
      <c r="C13" s="13">
        <v>1370.37</v>
      </c>
      <c r="D13" s="14">
        <v>1282.0899999999999</v>
      </c>
      <c r="E13" s="15">
        <v>1379.52</v>
      </c>
      <c r="F13" s="15">
        <v>1460.65</v>
      </c>
      <c r="G13" s="14">
        <v>1548.09</v>
      </c>
      <c r="H13" s="14">
        <v>1643.94</v>
      </c>
      <c r="I13" s="15">
        <v>1750.81</v>
      </c>
    </row>
    <row r="14" spans="1:9" s="1" customFormat="1" ht="48.75" customHeight="1">
      <c r="A14" s="5" t="s">
        <v>12</v>
      </c>
      <c r="B14" s="4" t="s">
        <v>7</v>
      </c>
      <c r="C14" s="13">
        <v>90.6</v>
      </c>
      <c r="D14" s="14">
        <v>96.5</v>
      </c>
      <c r="E14" s="15">
        <v>104</v>
      </c>
      <c r="F14" s="15">
        <v>103.2</v>
      </c>
      <c r="G14" s="14">
        <v>103.5</v>
      </c>
      <c r="H14" s="14">
        <v>103.4</v>
      </c>
      <c r="I14" s="15">
        <v>103.5</v>
      </c>
    </row>
    <row r="15" spans="1:9" s="1" customFormat="1" ht="16.5" customHeight="1">
      <c r="A15" s="5" t="s">
        <v>8</v>
      </c>
      <c r="B15" s="4" t="s">
        <v>9</v>
      </c>
      <c r="C15" s="13">
        <v>113.66</v>
      </c>
      <c r="D15" s="14">
        <v>97</v>
      </c>
      <c r="E15" s="15">
        <v>103.5</v>
      </c>
      <c r="F15" s="15">
        <v>102.6</v>
      </c>
      <c r="G15" s="14">
        <v>102.4</v>
      </c>
      <c r="H15" s="14">
        <v>102.7</v>
      </c>
      <c r="I15" s="15">
        <v>102.9</v>
      </c>
    </row>
    <row r="16" spans="1:9" s="1" customFormat="1" ht="27" customHeight="1">
      <c r="A16" s="3" t="s">
        <v>13</v>
      </c>
      <c r="B16" s="4" t="s">
        <v>5</v>
      </c>
      <c r="C16" s="13">
        <v>10607.03</v>
      </c>
      <c r="D16" s="14">
        <v>11202.74</v>
      </c>
      <c r="E16" s="15">
        <v>11699.58</v>
      </c>
      <c r="F16" s="15">
        <v>12615.63</v>
      </c>
      <c r="G16" s="14">
        <v>13370.4</v>
      </c>
      <c r="H16" s="14">
        <v>14253.03</v>
      </c>
      <c r="I16" s="15">
        <v>15179.12</v>
      </c>
    </row>
    <row r="17" spans="1:9" s="1" customFormat="1" ht="48.75" customHeight="1">
      <c r="A17" s="5" t="s">
        <v>20</v>
      </c>
      <c r="B17" s="4" t="s">
        <v>7</v>
      </c>
      <c r="C17" s="13">
        <v>93.7</v>
      </c>
      <c r="D17" s="14">
        <v>102.2</v>
      </c>
      <c r="E17" s="15">
        <v>101</v>
      </c>
      <c r="F17" s="15">
        <v>102.5</v>
      </c>
      <c r="G17" s="14">
        <v>102.3</v>
      </c>
      <c r="H17" s="14">
        <v>102.6</v>
      </c>
      <c r="I17" s="15">
        <v>102.5</v>
      </c>
    </row>
    <row r="18" spans="1:9" s="1" customFormat="1" ht="16.5" customHeight="1">
      <c r="A18" s="5" t="s">
        <v>8</v>
      </c>
      <c r="B18" s="4" t="s">
        <v>9</v>
      </c>
      <c r="C18" s="13">
        <v>107.61</v>
      </c>
      <c r="D18" s="14">
        <v>103.34</v>
      </c>
      <c r="E18" s="15">
        <v>103.4</v>
      </c>
      <c r="F18" s="15">
        <v>105.2</v>
      </c>
      <c r="G18" s="14">
        <v>103.6</v>
      </c>
      <c r="H18" s="14">
        <v>103.9</v>
      </c>
      <c r="I18" s="15">
        <v>103.9</v>
      </c>
    </row>
    <row r="19" spans="1:9" s="1" customFormat="1" ht="27" customHeight="1">
      <c r="A19" s="3" t="s">
        <v>14</v>
      </c>
      <c r="B19" s="4" t="s">
        <v>5</v>
      </c>
      <c r="C19" s="13">
        <v>2610.75</v>
      </c>
      <c r="D19" s="14">
        <v>2768.51</v>
      </c>
      <c r="E19" s="15">
        <v>2919.71</v>
      </c>
      <c r="F19" s="15">
        <v>3101.01</v>
      </c>
      <c r="G19" s="14">
        <v>3289.41</v>
      </c>
      <c r="H19" s="14">
        <v>3516.57</v>
      </c>
      <c r="I19" s="15">
        <v>3763.08</v>
      </c>
    </row>
    <row r="20" spans="1:9" s="1" customFormat="1" ht="48.75" customHeight="1">
      <c r="A20" s="5" t="s">
        <v>20</v>
      </c>
      <c r="B20" s="4" t="s">
        <v>7</v>
      </c>
      <c r="C20" s="13">
        <v>96.4</v>
      </c>
      <c r="D20" s="14">
        <v>101.7</v>
      </c>
      <c r="E20" s="15">
        <v>101.5</v>
      </c>
      <c r="F20" s="15">
        <v>101.54</v>
      </c>
      <c r="G20" s="14">
        <v>101.8</v>
      </c>
      <c r="H20" s="14">
        <v>102.4</v>
      </c>
      <c r="I20" s="15">
        <v>102.5</v>
      </c>
    </row>
    <row r="21" spans="1:9" s="1" customFormat="1" ht="16.5" customHeight="1">
      <c r="A21" s="5" t="s">
        <v>8</v>
      </c>
      <c r="B21" s="4" t="s">
        <v>9</v>
      </c>
      <c r="C21" s="13">
        <v>105.15</v>
      </c>
      <c r="D21" s="14">
        <v>104.27</v>
      </c>
      <c r="E21" s="15">
        <v>103.9</v>
      </c>
      <c r="F21" s="15">
        <v>104.6</v>
      </c>
      <c r="G21" s="14">
        <v>104.2</v>
      </c>
      <c r="H21" s="14">
        <v>104.4</v>
      </c>
      <c r="I21" s="15">
        <v>104.4</v>
      </c>
    </row>
    <row r="22" spans="1:9" s="1" customFormat="1" ht="75.599999999999994" customHeight="1">
      <c r="A22" s="9" t="s">
        <v>21</v>
      </c>
      <c r="B22" s="4" t="s">
        <v>5</v>
      </c>
      <c r="C22" s="13">
        <v>1055.6300000000001</v>
      </c>
      <c r="D22" s="14">
        <v>5597.28</v>
      </c>
      <c r="E22" s="15">
        <v>4924.1899999999996</v>
      </c>
      <c r="F22" s="15">
        <v>5485.84</v>
      </c>
      <c r="G22" s="14">
        <v>5996.25</v>
      </c>
      <c r="H22" s="14">
        <v>6554.2</v>
      </c>
      <c r="I22" s="15">
        <v>7133.37</v>
      </c>
    </row>
    <row r="23" spans="1:9" s="1" customFormat="1" ht="48.75" customHeight="1">
      <c r="A23" s="5" t="s">
        <v>20</v>
      </c>
      <c r="B23" s="4" t="s">
        <v>7</v>
      </c>
      <c r="C23" s="13">
        <v>96.13</v>
      </c>
      <c r="D23" s="14">
        <v>470</v>
      </c>
      <c r="E23" s="15">
        <v>97.8</v>
      </c>
      <c r="F23" s="15">
        <v>106</v>
      </c>
      <c r="G23" s="14">
        <v>105.1</v>
      </c>
      <c r="H23" s="14">
        <v>105</v>
      </c>
      <c r="I23" s="15">
        <v>104.5</v>
      </c>
    </row>
    <row r="24" spans="1:9" s="1" customFormat="1" ht="16.5" customHeight="1">
      <c r="A24" s="5" t="s">
        <v>8</v>
      </c>
      <c r="B24" s="4" t="s">
        <v>9</v>
      </c>
      <c r="C24" s="13">
        <v>106.3</v>
      </c>
      <c r="D24" s="14">
        <v>112.82</v>
      </c>
      <c r="E24" s="15">
        <v>89.95</v>
      </c>
      <c r="F24" s="15">
        <v>105.1</v>
      </c>
      <c r="G24" s="14">
        <v>104</v>
      </c>
      <c r="H24" s="14">
        <v>104.1</v>
      </c>
      <c r="I24" s="15">
        <v>104.15</v>
      </c>
    </row>
    <row r="25" spans="1:9" s="1" customFormat="1" ht="16.5" customHeight="1">
      <c r="A25" s="7" t="s">
        <v>10</v>
      </c>
      <c r="B25" s="4" t="s">
        <v>3</v>
      </c>
      <c r="C25" s="13"/>
      <c r="D25" s="14"/>
      <c r="E25" s="14"/>
      <c r="F25" s="14"/>
      <c r="G25" s="14"/>
      <c r="H25" s="14"/>
      <c r="I25" s="14"/>
    </row>
    <row r="26" spans="1:9" s="1" customFormat="1" ht="27" customHeight="1">
      <c r="A26" s="10" t="s">
        <v>22</v>
      </c>
      <c r="B26" s="4" t="s">
        <v>5</v>
      </c>
      <c r="C26" s="13">
        <f>C27+C28+C29</f>
        <v>164.49</v>
      </c>
      <c r="D26" s="13">
        <f t="shared" ref="D26:I26" si="0">D27+D28+D29</f>
        <v>217.02</v>
      </c>
      <c r="E26" s="13">
        <f t="shared" si="0"/>
        <v>44.28</v>
      </c>
      <c r="F26" s="13">
        <f t="shared" si="0"/>
        <v>200.7</v>
      </c>
      <c r="G26" s="13">
        <f t="shared" si="0"/>
        <v>220.8</v>
      </c>
      <c r="H26" s="13">
        <f t="shared" si="0"/>
        <v>240.9</v>
      </c>
      <c r="I26" s="13">
        <f t="shared" si="0"/>
        <v>241</v>
      </c>
    </row>
    <row r="27" spans="1:9" s="1" customFormat="1" ht="27" customHeight="1">
      <c r="A27" s="6" t="s">
        <v>23</v>
      </c>
      <c r="B27" s="4" t="s">
        <v>5</v>
      </c>
      <c r="C27" s="13">
        <v>125.69</v>
      </c>
      <c r="D27" s="14">
        <v>158.87</v>
      </c>
      <c r="E27" s="15">
        <v>2.94</v>
      </c>
      <c r="F27" s="15">
        <v>100</v>
      </c>
      <c r="G27" s="14">
        <v>110</v>
      </c>
      <c r="H27" s="14">
        <v>120</v>
      </c>
      <c r="I27" s="15">
        <v>120</v>
      </c>
    </row>
    <row r="28" spans="1:9" s="1" customFormat="1" ht="27" customHeight="1">
      <c r="A28" s="6" t="s">
        <v>24</v>
      </c>
      <c r="B28" s="4" t="s">
        <v>5</v>
      </c>
      <c r="C28" s="13">
        <v>28.78</v>
      </c>
      <c r="D28" s="14">
        <v>51.62</v>
      </c>
      <c r="E28" s="15">
        <v>31.85</v>
      </c>
      <c r="F28" s="15">
        <v>100</v>
      </c>
      <c r="G28" s="14">
        <v>110</v>
      </c>
      <c r="H28" s="14">
        <v>120</v>
      </c>
      <c r="I28" s="15">
        <v>120</v>
      </c>
    </row>
    <row r="29" spans="1:9" s="1" customFormat="1" ht="38.25" customHeight="1">
      <c r="A29" s="6" t="s">
        <v>25</v>
      </c>
      <c r="B29" s="4" t="s">
        <v>5</v>
      </c>
      <c r="C29" s="13">
        <v>10.02</v>
      </c>
      <c r="D29" s="14">
        <v>6.53</v>
      </c>
      <c r="E29" s="15">
        <v>9.49</v>
      </c>
      <c r="F29" s="15">
        <v>0.7</v>
      </c>
      <c r="G29" s="14">
        <v>0.8</v>
      </c>
      <c r="H29" s="14">
        <v>0.9</v>
      </c>
      <c r="I29" s="15">
        <v>1</v>
      </c>
    </row>
    <row r="30" spans="1:9" s="1" customFormat="1" ht="27" customHeight="1">
      <c r="A30" s="3" t="s">
        <v>26</v>
      </c>
      <c r="B30" s="4" t="s">
        <v>18</v>
      </c>
      <c r="C30" s="13">
        <f>C33-C36</f>
        <v>513001</v>
      </c>
      <c r="D30" s="13">
        <f t="shared" ref="D30:I32" si="1">D33-D36</f>
        <v>-116714</v>
      </c>
      <c r="E30" s="13">
        <f t="shared" si="1"/>
        <v>5481</v>
      </c>
      <c r="F30" s="13">
        <f t="shared" si="1"/>
        <v>27638.969999999972</v>
      </c>
      <c r="G30" s="13">
        <f t="shared" si="1"/>
        <v>48149.420000000042</v>
      </c>
      <c r="H30" s="13">
        <f t="shared" si="1"/>
        <v>72962.019999999902</v>
      </c>
      <c r="I30" s="13">
        <f t="shared" si="1"/>
        <v>102402.14999999991</v>
      </c>
    </row>
    <row r="31" spans="1:9" s="1" customFormat="1" ht="16.5" customHeight="1">
      <c r="A31" s="6" t="s">
        <v>10</v>
      </c>
      <c r="B31" s="4" t="s">
        <v>3</v>
      </c>
      <c r="C31" s="13"/>
      <c r="D31" s="14"/>
      <c r="E31" s="14"/>
      <c r="F31" s="14"/>
      <c r="G31" s="14"/>
      <c r="H31" s="14"/>
      <c r="I31" s="14"/>
    </row>
    <row r="32" spans="1:9" s="1" customFormat="1" ht="27" customHeight="1">
      <c r="A32" s="5" t="s">
        <v>27</v>
      </c>
      <c r="B32" s="4" t="s">
        <v>18</v>
      </c>
      <c r="C32" s="13">
        <f>C35-C38</f>
        <v>24937</v>
      </c>
      <c r="D32" s="13">
        <f t="shared" si="1"/>
        <v>105440</v>
      </c>
      <c r="E32" s="13">
        <f t="shared" si="1"/>
        <v>-1967</v>
      </c>
      <c r="F32" s="13">
        <f t="shared" si="1"/>
        <v>455.93999999999869</v>
      </c>
      <c r="G32" s="13">
        <f t="shared" si="1"/>
        <v>3106.5399999999972</v>
      </c>
      <c r="H32" s="13">
        <f t="shared" si="1"/>
        <v>5321.2999999999993</v>
      </c>
      <c r="I32" s="13">
        <f t="shared" si="1"/>
        <v>7636.16</v>
      </c>
    </row>
    <row r="33" spans="1:9" s="1" customFormat="1" ht="27.95" customHeight="1">
      <c r="A33" s="3" t="s">
        <v>28</v>
      </c>
      <c r="B33" s="4" t="s">
        <v>18</v>
      </c>
      <c r="C33" s="13">
        <v>1817091</v>
      </c>
      <c r="D33" s="14">
        <v>832790</v>
      </c>
      <c r="E33" s="15">
        <v>696109</v>
      </c>
      <c r="F33" s="15">
        <v>697501.22</v>
      </c>
      <c r="G33" s="14">
        <v>707963.74</v>
      </c>
      <c r="H33" s="14">
        <v>723538.94</v>
      </c>
      <c r="I33" s="15">
        <v>744521.57</v>
      </c>
    </row>
    <row r="34" spans="1:9" s="1" customFormat="1" ht="16.5" customHeight="1">
      <c r="A34" s="6" t="s">
        <v>10</v>
      </c>
      <c r="B34" s="4" t="s">
        <v>3</v>
      </c>
      <c r="C34" s="13"/>
      <c r="D34" s="14"/>
      <c r="E34" s="14"/>
      <c r="F34" s="14"/>
      <c r="G34" s="14"/>
      <c r="H34" s="14"/>
      <c r="I34" s="14"/>
    </row>
    <row r="35" spans="1:9" s="1" customFormat="1" ht="27" customHeight="1">
      <c r="A35" s="5" t="s">
        <v>29</v>
      </c>
      <c r="B35" s="4" t="s">
        <v>18</v>
      </c>
      <c r="C35" s="13">
        <v>26387</v>
      </c>
      <c r="D35" s="14">
        <v>113116</v>
      </c>
      <c r="E35" s="15">
        <v>31440</v>
      </c>
      <c r="F35" s="15">
        <v>32226</v>
      </c>
      <c r="G35" s="14">
        <v>33192.78</v>
      </c>
      <c r="H35" s="14">
        <v>34354.53</v>
      </c>
      <c r="I35" s="15">
        <v>35728.71</v>
      </c>
    </row>
    <row r="36" spans="1:9" s="1" customFormat="1" ht="26.45" customHeight="1">
      <c r="A36" s="3" t="s">
        <v>30</v>
      </c>
      <c r="B36" s="4" t="s">
        <v>18</v>
      </c>
      <c r="C36" s="13">
        <v>1304090</v>
      </c>
      <c r="D36" s="14">
        <v>949504</v>
      </c>
      <c r="E36" s="15">
        <v>690628</v>
      </c>
      <c r="F36" s="15">
        <v>669862.25</v>
      </c>
      <c r="G36" s="14">
        <v>659814.31999999995</v>
      </c>
      <c r="H36" s="14">
        <v>650576.92000000004</v>
      </c>
      <c r="I36" s="15">
        <v>642119.42000000004</v>
      </c>
    </row>
    <row r="37" spans="1:9" s="1" customFormat="1" ht="16.5" customHeight="1">
      <c r="A37" s="6" t="s">
        <v>10</v>
      </c>
      <c r="B37" s="4" t="s">
        <v>3</v>
      </c>
      <c r="C37" s="13"/>
      <c r="D37" s="14"/>
      <c r="E37" s="14"/>
      <c r="F37" s="14"/>
      <c r="G37" s="14"/>
      <c r="H37" s="14"/>
      <c r="I37" s="14"/>
    </row>
    <row r="38" spans="1:9" s="1" customFormat="1" ht="40.5" customHeight="1">
      <c r="A38" s="5" t="s">
        <v>31</v>
      </c>
      <c r="B38" s="4" t="s">
        <v>18</v>
      </c>
      <c r="C38" s="13">
        <v>1450</v>
      </c>
      <c r="D38" s="14">
        <v>7676</v>
      </c>
      <c r="E38" s="15">
        <v>33407</v>
      </c>
      <c r="F38" s="15">
        <v>31770.06</v>
      </c>
      <c r="G38" s="14">
        <v>30086.240000000002</v>
      </c>
      <c r="H38" s="14">
        <v>29033.23</v>
      </c>
      <c r="I38" s="15">
        <v>28092.55</v>
      </c>
    </row>
    <row r="39" spans="1:9" s="1" customFormat="1" ht="27" customHeight="1">
      <c r="A39" s="3" t="s">
        <v>32</v>
      </c>
      <c r="B39" s="4" t="s">
        <v>36</v>
      </c>
      <c r="C39" s="16">
        <v>19934</v>
      </c>
      <c r="D39" s="17">
        <v>18622</v>
      </c>
      <c r="E39" s="17">
        <v>18669</v>
      </c>
      <c r="F39" s="17">
        <v>18399</v>
      </c>
      <c r="G39" s="18">
        <v>18358</v>
      </c>
      <c r="H39" s="18">
        <v>18341</v>
      </c>
      <c r="I39" s="17">
        <v>18484</v>
      </c>
    </row>
    <row r="40" spans="1:9" s="1" customFormat="1" ht="38.25" customHeight="1">
      <c r="A40" s="3" t="s">
        <v>15</v>
      </c>
      <c r="B40" s="4" t="s">
        <v>16</v>
      </c>
      <c r="C40" s="13">
        <v>25013.9</v>
      </c>
      <c r="D40" s="13">
        <v>26355</v>
      </c>
      <c r="E40" s="13">
        <f>E42/E39/12*1000</f>
        <v>28732.00269609156</v>
      </c>
      <c r="F40" s="13">
        <v>32147.96</v>
      </c>
      <c r="G40" s="13">
        <v>33745.96</v>
      </c>
      <c r="H40" s="13">
        <v>35536.92</v>
      </c>
      <c r="I40" s="13">
        <v>37157.69</v>
      </c>
    </row>
    <row r="41" spans="1:9" s="1" customFormat="1" ht="54" customHeight="1">
      <c r="A41" s="3" t="s">
        <v>34</v>
      </c>
      <c r="B41" s="4" t="s">
        <v>7</v>
      </c>
      <c r="C41" s="13">
        <v>97</v>
      </c>
      <c r="D41" s="14">
        <v>101.9</v>
      </c>
      <c r="E41" s="15">
        <v>105.39</v>
      </c>
      <c r="F41" s="15">
        <v>106.41</v>
      </c>
      <c r="G41" s="14">
        <v>101.06</v>
      </c>
      <c r="H41" s="14">
        <v>101.31</v>
      </c>
      <c r="I41" s="15">
        <v>100.54</v>
      </c>
    </row>
    <row r="42" spans="1:9" s="1" customFormat="1" ht="31.5" customHeight="1">
      <c r="A42" s="3" t="s">
        <v>17</v>
      </c>
      <c r="B42" s="4" t="s">
        <v>18</v>
      </c>
      <c r="C42" s="13">
        <v>5983522</v>
      </c>
      <c r="D42" s="14">
        <v>5889384.9000000004</v>
      </c>
      <c r="E42" s="15">
        <v>6436773.0999999996</v>
      </c>
      <c r="F42" s="15">
        <v>7097883.79</v>
      </c>
      <c r="G42" s="14">
        <v>7434100</v>
      </c>
      <c r="H42" s="14">
        <v>7821391.7999999998</v>
      </c>
      <c r="I42" s="15">
        <v>8241872.9000000004</v>
      </c>
    </row>
    <row r="43" spans="1:9" s="1" customFormat="1" ht="27" customHeight="1">
      <c r="A43" s="3" t="s">
        <v>19</v>
      </c>
      <c r="B43" s="4" t="s">
        <v>18</v>
      </c>
      <c r="C43" s="13">
        <v>66957</v>
      </c>
      <c r="D43" s="14">
        <v>40162.6</v>
      </c>
      <c r="E43" s="15">
        <v>30951.599999999999</v>
      </c>
      <c r="F43" s="15">
        <v>43995.44</v>
      </c>
      <c r="G43" s="14">
        <v>46079.55</v>
      </c>
      <c r="H43" s="14">
        <v>48480.14</v>
      </c>
      <c r="I43" s="15">
        <v>51086.46</v>
      </c>
    </row>
    <row r="44" spans="1:9" s="1" customFormat="1" ht="14.45" customHeight="1"/>
    <row r="45" spans="1:9" s="1" customFormat="1" ht="14.45" customHeight="1">
      <c r="E45" s="19"/>
      <c r="F45" s="19"/>
      <c r="G45" s="19"/>
      <c r="H45" s="19"/>
      <c r="I45" s="19"/>
    </row>
    <row r="46" spans="1:9" s="1" customFormat="1" ht="14.45" customHeight="1"/>
    <row r="47" spans="1:9" s="1" customFormat="1" ht="14.45" customHeight="1"/>
    <row r="48" spans="1:9" s="1" customFormat="1" ht="14.45" customHeight="1"/>
    <row r="49" s="1" customFormat="1" ht="14.45" customHeight="1"/>
    <row r="50" s="1" customFormat="1" ht="14.45" customHeight="1"/>
    <row r="51" s="1" customFormat="1" ht="14.45" customHeight="1"/>
    <row r="52" s="1" customFormat="1" ht="14.45" customHeight="1"/>
    <row r="53" s="1" customFormat="1" ht="14.45" customHeight="1"/>
  </sheetData>
  <mergeCells count="8">
    <mergeCell ref="E45:F45"/>
    <mergeCell ref="G45:I45"/>
    <mergeCell ref="A2:I2"/>
    <mergeCell ref="A3:I3"/>
    <mergeCell ref="A4:A5"/>
    <mergeCell ref="G4:I4"/>
    <mergeCell ref="B4:B5"/>
    <mergeCell ref="C4:E4"/>
  </mergeCells>
  <pageMargins left="0.98425196850393704" right="0.59055118110236227" top="0.59055118110236227" bottom="0.55118110236220474" header="0" footer="0"/>
  <pageSetup paperSize="9" scale="80" fitToHeight="0" orientation="landscape" r:id="rId1"/>
  <headerFooter>
    <oddFooter>&amp;C&amp;K000000&amp;"Tahoma"&amp;8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</vt:lpstr>
      <vt:lpstr>Показатели!Заголовки_для_печати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Косарева Татьяна Александровна</dc:creator>
  <cp:lastModifiedBy>yakublevich.natalya</cp:lastModifiedBy>
  <cp:lastPrinted>2019-08-06T09:44:46Z</cp:lastPrinted>
  <dcterms:created xsi:type="dcterms:W3CDTF">2016-07-11T12:20:10Z</dcterms:created>
  <dcterms:modified xsi:type="dcterms:W3CDTF">2020-04-28T06:17:57Z</dcterms:modified>
</cp:coreProperties>
</file>